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605"/>
  </bookViews>
  <sheets>
    <sheet name="ЦОС 20-22" sheetId="1" r:id="rId1"/>
  </sheets>
  <definedNames>
    <definedName name="_xlnm._FilterDatabase" localSheetId="0" hidden="1">'ЦОС 20-22'!$A$4:$L$575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79" i="1" l="1"/>
  <c r="J579" i="1"/>
  <c r="G579" i="1"/>
  <c r="K578" i="1"/>
  <c r="J578" i="1"/>
  <c r="G578" i="1"/>
  <c r="G580" i="1"/>
  <c r="K580" i="1"/>
  <c r="J580" i="1"/>
  <c r="K577" i="1"/>
  <c r="J577" i="1"/>
  <c r="G577" i="1"/>
  <c r="G575" i="1"/>
  <c r="AC7" i="1" l="1"/>
  <c r="AD7" i="1" s="1"/>
  <c r="AC8" i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4" i="1"/>
  <c r="AD94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57" i="1"/>
  <c r="AD157" i="1" s="1"/>
  <c r="AC158" i="1"/>
  <c r="AD158" i="1" s="1"/>
  <c r="AC159" i="1"/>
  <c r="AD159" i="1" s="1"/>
  <c r="AC160" i="1"/>
  <c r="AD160" i="1" s="1"/>
  <c r="AC161" i="1"/>
  <c r="AD161" i="1" s="1"/>
  <c r="AC162" i="1"/>
  <c r="AD162" i="1" s="1"/>
  <c r="AC163" i="1"/>
  <c r="AD163" i="1" s="1"/>
  <c r="AC164" i="1"/>
  <c r="AD164" i="1" s="1"/>
  <c r="AC165" i="1"/>
  <c r="AD165" i="1" s="1"/>
  <c r="AC166" i="1"/>
  <c r="AD166" i="1" s="1"/>
  <c r="AC167" i="1"/>
  <c r="AD167" i="1" s="1"/>
  <c r="AC168" i="1"/>
  <c r="AD168" i="1" s="1"/>
  <c r="AC169" i="1"/>
  <c r="AD169" i="1" s="1"/>
  <c r="AC170" i="1"/>
  <c r="AD170" i="1" s="1"/>
  <c r="AC171" i="1"/>
  <c r="AD171" i="1" s="1"/>
  <c r="AC172" i="1"/>
  <c r="AD172" i="1" s="1"/>
  <c r="AC173" i="1"/>
  <c r="AD173" i="1" s="1"/>
  <c r="AC174" i="1"/>
  <c r="AD174" i="1" s="1"/>
  <c r="AC175" i="1"/>
  <c r="AD175" i="1" s="1"/>
  <c r="AC176" i="1"/>
  <c r="AD176" i="1" s="1"/>
  <c r="AC177" i="1"/>
  <c r="AD177" i="1" s="1"/>
  <c r="AC178" i="1"/>
  <c r="AD178" i="1" s="1"/>
  <c r="AC179" i="1"/>
  <c r="AD179" i="1" s="1"/>
  <c r="AC180" i="1"/>
  <c r="AD180" i="1" s="1"/>
  <c r="AC181" i="1"/>
  <c r="AD181" i="1" s="1"/>
  <c r="AC182" i="1"/>
  <c r="AD182" i="1" s="1"/>
  <c r="AC183" i="1"/>
  <c r="AD183" i="1" s="1"/>
  <c r="AC184" i="1"/>
  <c r="AD184" i="1" s="1"/>
  <c r="AC185" i="1"/>
  <c r="AD185" i="1" s="1"/>
  <c r="AC186" i="1"/>
  <c r="AD186" i="1" s="1"/>
  <c r="AC187" i="1"/>
  <c r="AD187" i="1" s="1"/>
  <c r="AC188" i="1"/>
  <c r="AD188" i="1" s="1"/>
  <c r="AC189" i="1"/>
  <c r="AD189" i="1" s="1"/>
  <c r="AC190" i="1"/>
  <c r="AD190" i="1" s="1"/>
  <c r="AC191" i="1"/>
  <c r="AD191" i="1" s="1"/>
  <c r="AC192" i="1"/>
  <c r="AD192" i="1" s="1"/>
  <c r="AC193" i="1"/>
  <c r="AD193" i="1" s="1"/>
  <c r="AC194" i="1"/>
  <c r="AD194" i="1" s="1"/>
  <c r="AC195" i="1"/>
  <c r="AD195" i="1" s="1"/>
  <c r="AC196" i="1"/>
  <c r="AD196" i="1" s="1"/>
  <c r="AC197" i="1"/>
  <c r="AD197" i="1" s="1"/>
  <c r="AC198" i="1"/>
  <c r="AD198" i="1" s="1"/>
  <c r="AC199" i="1"/>
  <c r="AD199" i="1" s="1"/>
  <c r="AC200" i="1"/>
  <c r="AD200" i="1" s="1"/>
  <c r="AC201" i="1"/>
  <c r="AD201" i="1" s="1"/>
  <c r="AC202" i="1"/>
  <c r="AD202" i="1" s="1"/>
  <c r="AC203" i="1"/>
  <c r="AD203" i="1" s="1"/>
  <c r="AC204" i="1"/>
  <c r="AD204" i="1" s="1"/>
  <c r="AC205" i="1"/>
  <c r="AD205" i="1" s="1"/>
  <c r="AC206" i="1"/>
  <c r="AD206" i="1" s="1"/>
  <c r="AC207" i="1"/>
  <c r="AD207" i="1" s="1"/>
  <c r="AC208" i="1"/>
  <c r="AD208" i="1" s="1"/>
  <c r="AC209" i="1"/>
  <c r="AD209" i="1" s="1"/>
  <c r="AC210" i="1"/>
  <c r="AD210" i="1" s="1"/>
  <c r="AC211" i="1"/>
  <c r="AD211" i="1" s="1"/>
  <c r="AC212" i="1"/>
  <c r="AD212" i="1" s="1"/>
  <c r="AC213" i="1"/>
  <c r="AD213" i="1" s="1"/>
  <c r="AC214" i="1"/>
  <c r="AD214" i="1" s="1"/>
  <c r="AC215" i="1"/>
  <c r="AD215" i="1" s="1"/>
  <c r="AC216" i="1"/>
  <c r="AD216" i="1" s="1"/>
  <c r="AC217" i="1"/>
  <c r="AD217" i="1" s="1"/>
  <c r="AC218" i="1"/>
  <c r="AD218" i="1" s="1"/>
  <c r="AC219" i="1"/>
  <c r="AD219" i="1" s="1"/>
  <c r="AC220" i="1"/>
  <c r="AD220" i="1" s="1"/>
  <c r="AC221" i="1"/>
  <c r="AD221" i="1" s="1"/>
  <c r="AC222" i="1"/>
  <c r="AD222" i="1" s="1"/>
  <c r="AC223" i="1"/>
  <c r="AD223" i="1" s="1"/>
  <c r="AC224" i="1"/>
  <c r="AD224" i="1" s="1"/>
  <c r="AC225" i="1"/>
  <c r="AD225" i="1" s="1"/>
  <c r="AC226" i="1"/>
  <c r="AD226" i="1" s="1"/>
  <c r="AC227" i="1"/>
  <c r="AD227" i="1" s="1"/>
  <c r="AC228" i="1"/>
  <c r="AD228" i="1" s="1"/>
  <c r="AC229" i="1"/>
  <c r="AD229" i="1" s="1"/>
  <c r="AC230" i="1"/>
  <c r="AD230" i="1" s="1"/>
  <c r="AC231" i="1"/>
  <c r="AD231" i="1" s="1"/>
  <c r="AC232" i="1"/>
  <c r="AD232" i="1" s="1"/>
  <c r="AC233" i="1"/>
  <c r="AD233" i="1" s="1"/>
  <c r="AC234" i="1"/>
  <c r="AD234" i="1" s="1"/>
  <c r="AC235" i="1"/>
  <c r="AD235" i="1" s="1"/>
  <c r="AC236" i="1"/>
  <c r="AD236" i="1" s="1"/>
  <c r="AC237" i="1"/>
  <c r="AD237" i="1" s="1"/>
  <c r="AC238" i="1"/>
  <c r="AD238" i="1" s="1"/>
  <c r="AC239" i="1"/>
  <c r="AD239" i="1" s="1"/>
  <c r="AC240" i="1"/>
  <c r="AD240" i="1" s="1"/>
  <c r="AC241" i="1"/>
  <c r="AD241" i="1" s="1"/>
  <c r="AC242" i="1"/>
  <c r="AD242" i="1" s="1"/>
  <c r="AC243" i="1"/>
  <c r="AD243" i="1" s="1"/>
  <c r="AC244" i="1"/>
  <c r="AD244" i="1" s="1"/>
  <c r="AC245" i="1"/>
  <c r="AD245" i="1" s="1"/>
  <c r="AC246" i="1"/>
  <c r="AD246" i="1" s="1"/>
  <c r="AC247" i="1"/>
  <c r="AD247" i="1" s="1"/>
  <c r="AC248" i="1"/>
  <c r="AD248" i="1" s="1"/>
  <c r="AC249" i="1"/>
  <c r="AD249" i="1" s="1"/>
  <c r="AC250" i="1"/>
  <c r="AD250" i="1" s="1"/>
  <c r="AC251" i="1"/>
  <c r="AD251" i="1" s="1"/>
  <c r="AC252" i="1"/>
  <c r="AD252" i="1" s="1"/>
  <c r="AC253" i="1"/>
  <c r="AD253" i="1" s="1"/>
  <c r="AC254" i="1"/>
  <c r="AD254" i="1" s="1"/>
  <c r="AC255" i="1"/>
  <c r="AD255" i="1" s="1"/>
  <c r="AC256" i="1"/>
  <c r="AD256" i="1" s="1"/>
  <c r="AC257" i="1"/>
  <c r="AD257" i="1" s="1"/>
  <c r="AC258" i="1"/>
  <c r="AD258" i="1" s="1"/>
  <c r="AC259" i="1"/>
  <c r="AD259" i="1" s="1"/>
  <c r="AC260" i="1"/>
  <c r="AD260" i="1" s="1"/>
  <c r="AC261" i="1"/>
  <c r="AD261" i="1" s="1"/>
  <c r="AC262" i="1"/>
  <c r="AD262" i="1" s="1"/>
  <c r="AC263" i="1"/>
  <c r="AD263" i="1" s="1"/>
  <c r="AC264" i="1"/>
  <c r="AD264" i="1" s="1"/>
  <c r="AC265" i="1"/>
  <c r="AD265" i="1" s="1"/>
  <c r="AC266" i="1"/>
  <c r="AD266" i="1" s="1"/>
  <c r="AC267" i="1"/>
  <c r="AD267" i="1" s="1"/>
  <c r="AC268" i="1"/>
  <c r="AD268" i="1" s="1"/>
  <c r="AC269" i="1"/>
  <c r="AD269" i="1" s="1"/>
  <c r="AC270" i="1"/>
  <c r="AD270" i="1" s="1"/>
  <c r="AC271" i="1"/>
  <c r="AD271" i="1" s="1"/>
  <c r="AC272" i="1"/>
  <c r="AD272" i="1" s="1"/>
  <c r="AC273" i="1"/>
  <c r="AD273" i="1" s="1"/>
  <c r="AC274" i="1"/>
  <c r="AD274" i="1" s="1"/>
  <c r="AC275" i="1"/>
  <c r="AD275" i="1" s="1"/>
  <c r="AC276" i="1"/>
  <c r="AD276" i="1" s="1"/>
  <c r="AC277" i="1"/>
  <c r="AD277" i="1" s="1"/>
  <c r="AC278" i="1"/>
  <c r="AD278" i="1" s="1"/>
  <c r="AC279" i="1"/>
  <c r="AD279" i="1" s="1"/>
  <c r="AC280" i="1"/>
  <c r="AD280" i="1" s="1"/>
  <c r="AC281" i="1"/>
  <c r="AD281" i="1" s="1"/>
  <c r="AC282" i="1"/>
  <c r="AD282" i="1" s="1"/>
  <c r="AC283" i="1"/>
  <c r="AD283" i="1" s="1"/>
  <c r="AC284" i="1"/>
  <c r="AD284" i="1" s="1"/>
  <c r="AC285" i="1"/>
  <c r="AD285" i="1" s="1"/>
  <c r="AC286" i="1"/>
  <c r="AD286" i="1" s="1"/>
  <c r="AC287" i="1"/>
  <c r="AD287" i="1" s="1"/>
  <c r="AC288" i="1"/>
  <c r="AD288" i="1" s="1"/>
  <c r="AC289" i="1"/>
  <c r="AD289" i="1" s="1"/>
  <c r="AC290" i="1"/>
  <c r="AD290" i="1" s="1"/>
  <c r="AC291" i="1"/>
  <c r="AD291" i="1" s="1"/>
  <c r="AC292" i="1"/>
  <c r="AD292" i="1" s="1"/>
  <c r="AC293" i="1"/>
  <c r="AD293" i="1" s="1"/>
  <c r="AC294" i="1"/>
  <c r="AD294" i="1" s="1"/>
  <c r="AC295" i="1"/>
  <c r="AD295" i="1" s="1"/>
  <c r="AC296" i="1"/>
  <c r="AD296" i="1" s="1"/>
  <c r="AC297" i="1"/>
  <c r="AD297" i="1" s="1"/>
  <c r="AC298" i="1"/>
  <c r="AD298" i="1" s="1"/>
  <c r="AC299" i="1"/>
  <c r="AD299" i="1" s="1"/>
  <c r="AC300" i="1"/>
  <c r="AD300" i="1" s="1"/>
  <c r="AC301" i="1"/>
  <c r="AD301" i="1" s="1"/>
  <c r="AC302" i="1"/>
  <c r="AD302" i="1" s="1"/>
  <c r="AC303" i="1"/>
  <c r="AD303" i="1" s="1"/>
  <c r="AC304" i="1"/>
  <c r="AD304" i="1" s="1"/>
  <c r="AC305" i="1"/>
  <c r="AD305" i="1" s="1"/>
  <c r="AC306" i="1"/>
  <c r="AD306" i="1" s="1"/>
  <c r="AC307" i="1"/>
  <c r="AD307" i="1" s="1"/>
  <c r="AC308" i="1"/>
  <c r="AD308" i="1" s="1"/>
  <c r="AC309" i="1"/>
  <c r="AD309" i="1" s="1"/>
  <c r="AC310" i="1"/>
  <c r="AD310" i="1" s="1"/>
  <c r="AC311" i="1"/>
  <c r="AD311" i="1" s="1"/>
  <c r="AC312" i="1"/>
  <c r="AD312" i="1" s="1"/>
  <c r="AC313" i="1"/>
  <c r="AD313" i="1" s="1"/>
  <c r="AC314" i="1"/>
  <c r="AD314" i="1" s="1"/>
  <c r="AC315" i="1"/>
  <c r="AD315" i="1" s="1"/>
  <c r="AC316" i="1"/>
  <c r="AD316" i="1" s="1"/>
  <c r="AC317" i="1"/>
  <c r="AD317" i="1" s="1"/>
  <c r="AC318" i="1"/>
  <c r="AD318" i="1" s="1"/>
  <c r="AC319" i="1"/>
  <c r="AD319" i="1" s="1"/>
  <c r="AC320" i="1"/>
  <c r="AD320" i="1" s="1"/>
  <c r="AC321" i="1"/>
  <c r="AD321" i="1" s="1"/>
  <c r="AC322" i="1"/>
  <c r="AD322" i="1" s="1"/>
  <c r="AC323" i="1"/>
  <c r="AD323" i="1" s="1"/>
  <c r="AC324" i="1"/>
  <c r="AD324" i="1" s="1"/>
  <c r="AC325" i="1"/>
  <c r="AD325" i="1" s="1"/>
  <c r="AC326" i="1"/>
  <c r="AD326" i="1" s="1"/>
  <c r="AC327" i="1"/>
  <c r="AD327" i="1" s="1"/>
  <c r="AC328" i="1"/>
  <c r="AD328" i="1" s="1"/>
  <c r="AC329" i="1"/>
  <c r="AD329" i="1" s="1"/>
  <c r="AC330" i="1"/>
  <c r="AD330" i="1" s="1"/>
  <c r="AC331" i="1"/>
  <c r="AD331" i="1" s="1"/>
  <c r="AC332" i="1"/>
  <c r="AD332" i="1" s="1"/>
  <c r="AC333" i="1"/>
  <c r="AD333" i="1" s="1"/>
  <c r="AC334" i="1"/>
  <c r="AD334" i="1" s="1"/>
  <c r="AC335" i="1"/>
  <c r="AD335" i="1" s="1"/>
  <c r="AC336" i="1"/>
  <c r="AD336" i="1" s="1"/>
  <c r="AC337" i="1"/>
  <c r="AD337" i="1" s="1"/>
  <c r="AC338" i="1"/>
  <c r="AD338" i="1" s="1"/>
  <c r="AC339" i="1"/>
  <c r="AD339" i="1" s="1"/>
  <c r="AC340" i="1"/>
  <c r="AD340" i="1" s="1"/>
  <c r="AC341" i="1"/>
  <c r="AD341" i="1" s="1"/>
  <c r="AC342" i="1"/>
  <c r="AD342" i="1" s="1"/>
  <c r="AC343" i="1"/>
  <c r="AD343" i="1" s="1"/>
  <c r="AC344" i="1"/>
  <c r="AD344" i="1" s="1"/>
  <c r="AC345" i="1"/>
  <c r="AD345" i="1" s="1"/>
  <c r="AC346" i="1"/>
  <c r="AD346" i="1" s="1"/>
  <c r="AC347" i="1"/>
  <c r="AD347" i="1" s="1"/>
  <c r="AC348" i="1"/>
  <c r="AD348" i="1" s="1"/>
  <c r="AC349" i="1"/>
  <c r="AD349" i="1" s="1"/>
  <c r="AC350" i="1"/>
  <c r="AD350" i="1" s="1"/>
  <c r="AC351" i="1"/>
  <c r="AD351" i="1" s="1"/>
  <c r="AC352" i="1"/>
  <c r="AD352" i="1" s="1"/>
  <c r="AC353" i="1"/>
  <c r="AD353" i="1" s="1"/>
  <c r="AC354" i="1"/>
  <c r="AD354" i="1" s="1"/>
  <c r="AC355" i="1"/>
  <c r="AD355" i="1" s="1"/>
  <c r="AC356" i="1"/>
  <c r="AD356" i="1" s="1"/>
  <c r="AC357" i="1"/>
  <c r="AD357" i="1" s="1"/>
  <c r="AC358" i="1"/>
  <c r="AD358" i="1" s="1"/>
  <c r="AC359" i="1"/>
  <c r="AD359" i="1" s="1"/>
  <c r="AC360" i="1"/>
  <c r="AD360" i="1" s="1"/>
  <c r="AC361" i="1"/>
  <c r="AD361" i="1" s="1"/>
  <c r="AC362" i="1"/>
  <c r="AD362" i="1" s="1"/>
  <c r="AC363" i="1"/>
  <c r="AD363" i="1" s="1"/>
  <c r="AC364" i="1"/>
  <c r="AD364" i="1" s="1"/>
  <c r="AC365" i="1"/>
  <c r="AD365" i="1" s="1"/>
  <c r="AC366" i="1"/>
  <c r="AD366" i="1" s="1"/>
  <c r="AC367" i="1"/>
  <c r="AD367" i="1" s="1"/>
  <c r="AC368" i="1"/>
  <c r="AD368" i="1" s="1"/>
  <c r="AC369" i="1"/>
  <c r="AD369" i="1" s="1"/>
  <c r="AC370" i="1"/>
  <c r="AD370" i="1" s="1"/>
  <c r="AC371" i="1"/>
  <c r="AD371" i="1" s="1"/>
  <c r="AC372" i="1"/>
  <c r="AD372" i="1" s="1"/>
  <c r="AC373" i="1"/>
  <c r="AD373" i="1" s="1"/>
  <c r="AC374" i="1"/>
  <c r="AD374" i="1" s="1"/>
  <c r="AC375" i="1"/>
  <c r="AD375" i="1" s="1"/>
  <c r="AC376" i="1"/>
  <c r="AD376" i="1" s="1"/>
  <c r="AC377" i="1"/>
  <c r="AD377" i="1" s="1"/>
  <c r="AC378" i="1"/>
  <c r="AD378" i="1" s="1"/>
  <c r="AC379" i="1"/>
  <c r="AD379" i="1" s="1"/>
  <c r="AC380" i="1"/>
  <c r="AD380" i="1" s="1"/>
  <c r="AC381" i="1"/>
  <c r="AD381" i="1" s="1"/>
  <c r="AC382" i="1"/>
  <c r="AD382" i="1" s="1"/>
  <c r="AC383" i="1"/>
  <c r="AD383" i="1" s="1"/>
  <c r="AC384" i="1"/>
  <c r="AD384" i="1" s="1"/>
  <c r="AC385" i="1"/>
  <c r="AD385" i="1" s="1"/>
  <c r="AC386" i="1"/>
  <c r="AD386" i="1" s="1"/>
  <c r="AC387" i="1"/>
  <c r="AD387" i="1" s="1"/>
  <c r="AC388" i="1"/>
  <c r="AD388" i="1" s="1"/>
  <c r="AC389" i="1"/>
  <c r="AD389" i="1" s="1"/>
  <c r="AC390" i="1"/>
  <c r="AD390" i="1" s="1"/>
  <c r="AC391" i="1"/>
  <c r="AD391" i="1" s="1"/>
  <c r="AC392" i="1"/>
  <c r="AD392" i="1" s="1"/>
  <c r="AC393" i="1"/>
  <c r="AD393" i="1" s="1"/>
  <c r="AC394" i="1"/>
  <c r="AD394" i="1" s="1"/>
  <c r="AC395" i="1"/>
  <c r="AD395" i="1" s="1"/>
  <c r="AC396" i="1"/>
  <c r="AD396" i="1" s="1"/>
  <c r="AC397" i="1"/>
  <c r="AD397" i="1" s="1"/>
  <c r="AC398" i="1"/>
  <c r="AD398" i="1" s="1"/>
  <c r="AC399" i="1"/>
  <c r="AD399" i="1" s="1"/>
  <c r="AC400" i="1"/>
  <c r="AD400" i="1" s="1"/>
  <c r="AC401" i="1"/>
  <c r="AD401" i="1" s="1"/>
  <c r="AC402" i="1"/>
  <c r="AD402" i="1" s="1"/>
  <c r="AC403" i="1"/>
  <c r="AD403" i="1" s="1"/>
  <c r="AC404" i="1"/>
  <c r="AD404" i="1" s="1"/>
  <c r="AC405" i="1"/>
  <c r="AD405" i="1" s="1"/>
  <c r="AC406" i="1"/>
  <c r="AD406" i="1" s="1"/>
  <c r="AC407" i="1"/>
  <c r="AD407" i="1" s="1"/>
  <c r="AC408" i="1"/>
  <c r="AD408" i="1" s="1"/>
  <c r="AC409" i="1"/>
  <c r="AD409" i="1" s="1"/>
  <c r="AC410" i="1"/>
  <c r="AD410" i="1" s="1"/>
  <c r="AC411" i="1"/>
  <c r="AD411" i="1" s="1"/>
  <c r="AC412" i="1"/>
  <c r="AD412" i="1" s="1"/>
  <c r="AC413" i="1"/>
  <c r="AD413" i="1" s="1"/>
  <c r="AC414" i="1"/>
  <c r="AD414" i="1" s="1"/>
  <c r="AC415" i="1"/>
  <c r="AD415" i="1" s="1"/>
  <c r="AC416" i="1"/>
  <c r="AD416" i="1" s="1"/>
  <c r="AC417" i="1"/>
  <c r="AD417" i="1" s="1"/>
  <c r="AC418" i="1"/>
  <c r="AD418" i="1" s="1"/>
  <c r="AC419" i="1"/>
  <c r="AD419" i="1" s="1"/>
  <c r="AC420" i="1"/>
  <c r="AD420" i="1" s="1"/>
  <c r="AC421" i="1"/>
  <c r="AD421" i="1" s="1"/>
  <c r="AC422" i="1"/>
  <c r="AD422" i="1" s="1"/>
  <c r="AC423" i="1"/>
  <c r="AD423" i="1" s="1"/>
  <c r="AC424" i="1"/>
  <c r="AD424" i="1" s="1"/>
  <c r="AC425" i="1"/>
  <c r="AD425" i="1" s="1"/>
  <c r="AC426" i="1"/>
  <c r="AD426" i="1" s="1"/>
  <c r="AC427" i="1"/>
  <c r="AD427" i="1" s="1"/>
  <c r="AC428" i="1"/>
  <c r="AD428" i="1" s="1"/>
  <c r="AC429" i="1"/>
  <c r="AD429" i="1" s="1"/>
  <c r="AC430" i="1"/>
  <c r="AD430" i="1" s="1"/>
  <c r="AC431" i="1"/>
  <c r="AD431" i="1" s="1"/>
  <c r="AC432" i="1"/>
  <c r="AD432" i="1" s="1"/>
  <c r="AC433" i="1"/>
  <c r="AD433" i="1" s="1"/>
  <c r="AC434" i="1"/>
  <c r="AD434" i="1" s="1"/>
  <c r="AC435" i="1"/>
  <c r="AD435" i="1" s="1"/>
  <c r="AC436" i="1"/>
  <c r="AD436" i="1" s="1"/>
  <c r="AC437" i="1"/>
  <c r="AD437" i="1" s="1"/>
  <c r="AC438" i="1"/>
  <c r="AD438" i="1" s="1"/>
  <c r="AC439" i="1"/>
  <c r="AD439" i="1" s="1"/>
  <c r="AC440" i="1"/>
  <c r="AD440" i="1" s="1"/>
  <c r="AC441" i="1"/>
  <c r="AD441" i="1" s="1"/>
  <c r="AC442" i="1"/>
  <c r="AD442" i="1" s="1"/>
  <c r="AC443" i="1"/>
  <c r="AD443" i="1" s="1"/>
  <c r="AC444" i="1"/>
  <c r="AD444" i="1" s="1"/>
  <c r="AC445" i="1"/>
  <c r="AD445" i="1" s="1"/>
  <c r="AC446" i="1"/>
  <c r="AD446" i="1" s="1"/>
  <c r="AC447" i="1"/>
  <c r="AD447" i="1" s="1"/>
  <c r="AC448" i="1"/>
  <c r="AD448" i="1" s="1"/>
  <c r="AC449" i="1"/>
  <c r="AD449" i="1" s="1"/>
  <c r="AC450" i="1"/>
  <c r="AD450" i="1" s="1"/>
  <c r="AC451" i="1"/>
  <c r="AD451" i="1" s="1"/>
  <c r="AC452" i="1"/>
  <c r="AD452" i="1" s="1"/>
  <c r="AC453" i="1"/>
  <c r="AD453" i="1" s="1"/>
  <c r="AC454" i="1"/>
  <c r="AD454" i="1" s="1"/>
  <c r="AC455" i="1"/>
  <c r="AD455" i="1" s="1"/>
  <c r="AC456" i="1"/>
  <c r="AD456" i="1" s="1"/>
  <c r="AC457" i="1"/>
  <c r="AD457" i="1" s="1"/>
  <c r="AC458" i="1"/>
  <c r="AD458" i="1" s="1"/>
  <c r="AC459" i="1"/>
  <c r="AD459" i="1" s="1"/>
  <c r="AC460" i="1"/>
  <c r="AD460" i="1" s="1"/>
  <c r="AC461" i="1"/>
  <c r="AD461" i="1" s="1"/>
  <c r="AC462" i="1"/>
  <c r="AD462" i="1" s="1"/>
  <c r="AC463" i="1"/>
  <c r="AD463" i="1" s="1"/>
  <c r="AC464" i="1"/>
  <c r="AD464" i="1" s="1"/>
  <c r="AC465" i="1"/>
  <c r="AD465" i="1" s="1"/>
  <c r="AC466" i="1"/>
  <c r="AD466" i="1" s="1"/>
  <c r="AC467" i="1"/>
  <c r="AD467" i="1" s="1"/>
  <c r="AC468" i="1"/>
  <c r="AD468" i="1" s="1"/>
  <c r="AC469" i="1"/>
  <c r="AD469" i="1" s="1"/>
  <c r="AC470" i="1"/>
  <c r="AD470" i="1" s="1"/>
  <c r="AC471" i="1"/>
  <c r="AD471" i="1" s="1"/>
  <c r="AC472" i="1"/>
  <c r="AD472" i="1" s="1"/>
  <c r="AC473" i="1"/>
  <c r="AD473" i="1" s="1"/>
  <c r="AC474" i="1"/>
  <c r="AD474" i="1" s="1"/>
  <c r="AC475" i="1"/>
  <c r="AD475" i="1" s="1"/>
  <c r="AC476" i="1"/>
  <c r="AD476" i="1" s="1"/>
  <c r="AC477" i="1"/>
  <c r="AD477" i="1" s="1"/>
  <c r="AC478" i="1"/>
  <c r="AD478" i="1" s="1"/>
  <c r="AC479" i="1"/>
  <c r="AD479" i="1" s="1"/>
  <c r="AC480" i="1"/>
  <c r="AD480" i="1" s="1"/>
  <c r="AC481" i="1"/>
  <c r="AD481" i="1" s="1"/>
  <c r="AC482" i="1"/>
  <c r="AD482" i="1" s="1"/>
  <c r="AC483" i="1"/>
  <c r="AD483" i="1" s="1"/>
  <c r="AC484" i="1"/>
  <c r="AD484" i="1" s="1"/>
  <c r="AC485" i="1"/>
  <c r="AD485" i="1" s="1"/>
  <c r="AC486" i="1"/>
  <c r="AD486" i="1" s="1"/>
  <c r="AC487" i="1"/>
  <c r="AD487" i="1" s="1"/>
  <c r="AC488" i="1"/>
  <c r="AD488" i="1" s="1"/>
  <c r="AC489" i="1"/>
  <c r="AD489" i="1" s="1"/>
  <c r="AC490" i="1"/>
  <c r="AD490" i="1" s="1"/>
  <c r="AC491" i="1"/>
  <c r="AD491" i="1" s="1"/>
  <c r="AC492" i="1"/>
  <c r="AD492" i="1" s="1"/>
  <c r="AC493" i="1"/>
  <c r="AD493" i="1" s="1"/>
  <c r="AC494" i="1"/>
  <c r="AD494" i="1" s="1"/>
  <c r="AC495" i="1"/>
  <c r="AD495" i="1" s="1"/>
  <c r="AC496" i="1"/>
  <c r="AD496" i="1" s="1"/>
  <c r="AC497" i="1"/>
  <c r="AD497" i="1" s="1"/>
  <c r="AC498" i="1"/>
  <c r="AD498" i="1" s="1"/>
  <c r="AC499" i="1"/>
  <c r="AD499" i="1" s="1"/>
  <c r="AC500" i="1"/>
  <c r="AD500" i="1" s="1"/>
  <c r="AC501" i="1"/>
  <c r="AD501" i="1" s="1"/>
  <c r="AC502" i="1"/>
  <c r="AD502" i="1" s="1"/>
  <c r="AC503" i="1"/>
  <c r="AD503" i="1" s="1"/>
  <c r="AC504" i="1"/>
  <c r="AD504" i="1" s="1"/>
  <c r="AC505" i="1"/>
  <c r="AD505" i="1" s="1"/>
  <c r="AC506" i="1"/>
  <c r="AD506" i="1" s="1"/>
  <c r="AC507" i="1"/>
  <c r="AD507" i="1" s="1"/>
  <c r="AC508" i="1"/>
  <c r="AD508" i="1" s="1"/>
  <c r="AC509" i="1"/>
  <c r="AD509" i="1" s="1"/>
  <c r="AC510" i="1"/>
  <c r="AD510" i="1" s="1"/>
  <c r="AC511" i="1"/>
  <c r="AD511" i="1" s="1"/>
  <c r="AC512" i="1"/>
  <c r="AD512" i="1" s="1"/>
  <c r="AC513" i="1"/>
  <c r="AD513" i="1" s="1"/>
  <c r="AC514" i="1"/>
  <c r="AD514" i="1" s="1"/>
  <c r="AC515" i="1"/>
  <c r="AD515" i="1" s="1"/>
  <c r="AC516" i="1"/>
  <c r="AD516" i="1" s="1"/>
  <c r="AC517" i="1"/>
  <c r="AD517" i="1" s="1"/>
  <c r="AC518" i="1"/>
  <c r="AD518" i="1" s="1"/>
  <c r="AC519" i="1"/>
  <c r="AD519" i="1" s="1"/>
  <c r="AC520" i="1"/>
  <c r="AD520" i="1" s="1"/>
  <c r="AC521" i="1"/>
  <c r="AD521" i="1" s="1"/>
  <c r="AC522" i="1"/>
  <c r="AD522" i="1" s="1"/>
  <c r="AC523" i="1"/>
  <c r="AD523" i="1" s="1"/>
  <c r="AC524" i="1"/>
  <c r="AD524" i="1" s="1"/>
  <c r="AC525" i="1"/>
  <c r="AD525" i="1" s="1"/>
  <c r="AC526" i="1"/>
  <c r="AD526" i="1" s="1"/>
  <c r="AC527" i="1"/>
  <c r="AD527" i="1" s="1"/>
  <c r="AC528" i="1"/>
  <c r="AD528" i="1" s="1"/>
  <c r="AC529" i="1"/>
  <c r="AD529" i="1" s="1"/>
  <c r="AC530" i="1"/>
  <c r="AD530" i="1" s="1"/>
  <c r="AC531" i="1"/>
  <c r="AD531" i="1" s="1"/>
  <c r="AC532" i="1"/>
  <c r="AD532" i="1" s="1"/>
  <c r="AC533" i="1"/>
  <c r="AD533" i="1" s="1"/>
  <c r="AC534" i="1"/>
  <c r="AD534" i="1" s="1"/>
  <c r="AC535" i="1"/>
  <c r="AD535" i="1" s="1"/>
  <c r="AC536" i="1"/>
  <c r="AD536" i="1" s="1"/>
  <c r="AC537" i="1"/>
  <c r="AD537" i="1" s="1"/>
  <c r="AC538" i="1"/>
  <c r="AD538" i="1" s="1"/>
  <c r="AC539" i="1"/>
  <c r="AD539" i="1" s="1"/>
  <c r="AC540" i="1"/>
  <c r="AD540" i="1" s="1"/>
  <c r="AC541" i="1"/>
  <c r="AD541" i="1" s="1"/>
  <c r="AC542" i="1"/>
  <c r="AD542" i="1" s="1"/>
  <c r="AC543" i="1"/>
  <c r="AD543" i="1" s="1"/>
  <c r="AC544" i="1"/>
  <c r="AD544" i="1" s="1"/>
  <c r="AC545" i="1"/>
  <c r="AD545" i="1" s="1"/>
  <c r="AC546" i="1"/>
  <c r="AD546" i="1" s="1"/>
  <c r="AC547" i="1"/>
  <c r="AD547" i="1" s="1"/>
  <c r="AC548" i="1"/>
  <c r="AD548" i="1" s="1"/>
  <c r="AC549" i="1"/>
  <c r="AD549" i="1" s="1"/>
  <c r="AC550" i="1"/>
  <c r="AD550" i="1" s="1"/>
  <c r="AC551" i="1"/>
  <c r="AD551" i="1" s="1"/>
  <c r="AC552" i="1"/>
  <c r="AD552" i="1" s="1"/>
  <c r="AC553" i="1"/>
  <c r="AD553" i="1" s="1"/>
  <c r="AC554" i="1"/>
  <c r="AD554" i="1" s="1"/>
  <c r="AC555" i="1"/>
  <c r="AD555" i="1" s="1"/>
  <c r="AC556" i="1"/>
  <c r="AD556" i="1" s="1"/>
  <c r="AC557" i="1"/>
  <c r="AD557" i="1" s="1"/>
  <c r="AC558" i="1"/>
  <c r="AD558" i="1" s="1"/>
  <c r="AC559" i="1"/>
  <c r="AD559" i="1" s="1"/>
  <c r="AC560" i="1"/>
  <c r="AD560" i="1" s="1"/>
  <c r="AC561" i="1"/>
  <c r="AD561" i="1" s="1"/>
  <c r="AC562" i="1"/>
  <c r="AD562" i="1" s="1"/>
  <c r="AC563" i="1"/>
  <c r="AD563" i="1" s="1"/>
  <c r="AC564" i="1"/>
  <c r="AD564" i="1" s="1"/>
  <c r="AC565" i="1"/>
  <c r="AD565" i="1" s="1"/>
  <c r="AC566" i="1"/>
  <c r="AD566" i="1" s="1"/>
  <c r="AC567" i="1"/>
  <c r="AD567" i="1" s="1"/>
  <c r="AC568" i="1"/>
  <c r="AD568" i="1" s="1"/>
  <c r="AC569" i="1"/>
  <c r="AD569" i="1" s="1"/>
  <c r="AC570" i="1"/>
  <c r="AD570" i="1" s="1"/>
  <c r="AC571" i="1"/>
  <c r="AD571" i="1" s="1"/>
  <c r="AC572" i="1"/>
  <c r="AD572" i="1" s="1"/>
  <c r="AC573" i="1"/>
  <c r="AD573" i="1" s="1"/>
  <c r="AC574" i="1"/>
  <c r="AD574" i="1" s="1"/>
  <c r="AC6" i="1"/>
  <c r="AD6" i="1" s="1"/>
  <c r="AC575" i="1" l="1"/>
  <c r="AD575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6" i="1"/>
  <c r="AF6" i="1" l="1"/>
  <c r="AE6" i="1"/>
  <c r="AF567" i="1"/>
  <c r="AE567" i="1"/>
  <c r="AF559" i="1"/>
  <c r="AE559" i="1"/>
  <c r="AF551" i="1"/>
  <c r="AE551" i="1"/>
  <c r="AF543" i="1"/>
  <c r="AE543" i="1"/>
  <c r="AF535" i="1"/>
  <c r="AE535" i="1"/>
  <c r="AF527" i="1"/>
  <c r="AE527" i="1"/>
  <c r="AF519" i="1"/>
  <c r="AE519" i="1"/>
  <c r="AF511" i="1"/>
  <c r="AE511" i="1"/>
  <c r="AF503" i="1"/>
  <c r="AE503" i="1"/>
  <c r="AF495" i="1"/>
  <c r="AE495" i="1"/>
  <c r="AF487" i="1"/>
  <c r="AE487" i="1"/>
  <c r="AF475" i="1"/>
  <c r="AE475" i="1"/>
  <c r="AF467" i="1"/>
  <c r="AE467" i="1"/>
  <c r="AF459" i="1"/>
  <c r="AE459" i="1"/>
  <c r="AF451" i="1"/>
  <c r="AE451" i="1"/>
  <c r="AF447" i="1"/>
  <c r="AE447" i="1"/>
  <c r="AF439" i="1"/>
  <c r="AE439" i="1"/>
  <c r="AF431" i="1"/>
  <c r="AE431" i="1"/>
  <c r="AF423" i="1"/>
  <c r="AE423" i="1"/>
  <c r="AF415" i="1"/>
  <c r="AE415" i="1"/>
  <c r="AF407" i="1"/>
  <c r="AE407" i="1"/>
  <c r="AF399" i="1"/>
  <c r="AE399" i="1"/>
  <c r="AF391" i="1"/>
  <c r="AE391" i="1"/>
  <c r="AF387" i="1"/>
  <c r="AE387" i="1"/>
  <c r="AF379" i="1"/>
  <c r="AE379" i="1"/>
  <c r="AF371" i="1"/>
  <c r="AE371" i="1"/>
  <c r="AF363" i="1"/>
  <c r="AE363" i="1"/>
  <c r="AF355" i="1"/>
  <c r="AE355" i="1"/>
  <c r="AF347" i="1"/>
  <c r="AE347" i="1"/>
  <c r="AF339" i="1"/>
  <c r="AE339" i="1"/>
  <c r="AE331" i="1"/>
  <c r="AF331" i="1"/>
  <c r="AF327" i="1"/>
  <c r="AE327" i="1"/>
  <c r="AF319" i="1"/>
  <c r="AE319" i="1"/>
  <c r="AF311" i="1"/>
  <c r="AE311" i="1"/>
  <c r="AF303" i="1"/>
  <c r="AE303" i="1"/>
  <c r="AF295" i="1"/>
  <c r="AE295" i="1"/>
  <c r="AF287" i="1"/>
  <c r="AE287" i="1"/>
  <c r="AF279" i="1"/>
  <c r="AE279" i="1"/>
  <c r="AF271" i="1"/>
  <c r="AE271" i="1"/>
  <c r="AF263" i="1"/>
  <c r="AE263" i="1"/>
  <c r="AF255" i="1"/>
  <c r="AE255" i="1"/>
  <c r="AF247" i="1"/>
  <c r="AE247" i="1"/>
  <c r="AF239" i="1"/>
  <c r="AE239" i="1"/>
  <c r="AF231" i="1"/>
  <c r="AE231" i="1"/>
  <c r="AF223" i="1"/>
  <c r="AE223" i="1"/>
  <c r="AF219" i="1"/>
  <c r="AE219" i="1"/>
  <c r="AF211" i="1"/>
  <c r="AE211" i="1"/>
  <c r="AE203" i="1"/>
  <c r="AF203" i="1"/>
  <c r="AF199" i="1"/>
  <c r="AE199" i="1"/>
  <c r="AF191" i="1"/>
  <c r="AE191" i="1"/>
  <c r="AF183" i="1"/>
  <c r="AE183" i="1"/>
  <c r="AF175" i="1"/>
  <c r="AE175" i="1"/>
  <c r="AF167" i="1"/>
  <c r="AE167" i="1"/>
  <c r="AF159" i="1"/>
  <c r="AE159" i="1"/>
  <c r="AF151" i="1"/>
  <c r="AE151" i="1"/>
  <c r="AF147" i="1"/>
  <c r="AE147" i="1"/>
  <c r="AE139" i="1"/>
  <c r="AF139" i="1"/>
  <c r="AF131" i="1"/>
  <c r="AE131" i="1"/>
  <c r="AF127" i="1"/>
  <c r="AE127" i="1"/>
  <c r="AF119" i="1"/>
  <c r="AE119" i="1"/>
  <c r="AF111" i="1"/>
  <c r="AE111" i="1"/>
  <c r="AF103" i="1"/>
  <c r="AE103" i="1"/>
  <c r="AF95" i="1"/>
  <c r="AE95" i="1"/>
  <c r="AF87" i="1"/>
  <c r="AE87" i="1"/>
  <c r="AF79" i="1"/>
  <c r="AE79" i="1"/>
  <c r="AF71" i="1"/>
  <c r="AE71" i="1"/>
  <c r="AF63" i="1"/>
  <c r="AE63" i="1"/>
  <c r="AF55" i="1"/>
  <c r="AE55" i="1"/>
  <c r="AF47" i="1"/>
  <c r="AE47" i="1"/>
  <c r="AF39" i="1"/>
  <c r="AE39" i="1"/>
  <c r="AF31" i="1"/>
  <c r="AE31" i="1"/>
  <c r="AF23" i="1"/>
  <c r="AE23" i="1"/>
  <c r="AF7" i="1"/>
  <c r="AE7" i="1"/>
  <c r="AF574" i="1"/>
  <c r="AE574" i="1"/>
  <c r="AF566" i="1"/>
  <c r="AE566" i="1"/>
  <c r="AF558" i="1"/>
  <c r="AE558" i="1"/>
  <c r="AF554" i="1"/>
  <c r="AE554" i="1"/>
  <c r="AF546" i="1"/>
  <c r="AE546" i="1"/>
  <c r="AF538" i="1"/>
  <c r="AE538" i="1"/>
  <c r="AF534" i="1"/>
  <c r="AE534" i="1"/>
  <c r="AF526" i="1"/>
  <c r="AE526" i="1"/>
  <c r="AF518" i="1"/>
  <c r="AE518" i="1"/>
  <c r="AF510" i="1"/>
  <c r="AE510" i="1"/>
  <c r="AF506" i="1"/>
  <c r="AE506" i="1"/>
  <c r="AF498" i="1"/>
  <c r="AE498" i="1"/>
  <c r="AF490" i="1"/>
  <c r="AE490" i="1"/>
  <c r="AF482" i="1"/>
  <c r="AE482" i="1"/>
  <c r="AF474" i="1"/>
  <c r="AE474" i="1"/>
  <c r="AF466" i="1"/>
  <c r="AE466" i="1"/>
  <c r="AF458" i="1"/>
  <c r="AE458" i="1"/>
  <c r="AF450" i="1"/>
  <c r="AE450" i="1"/>
  <c r="AF446" i="1"/>
  <c r="AE446" i="1"/>
  <c r="AF438" i="1"/>
  <c r="AE438" i="1"/>
  <c r="AF430" i="1"/>
  <c r="AE430" i="1"/>
  <c r="AF422" i="1"/>
  <c r="AE422" i="1"/>
  <c r="AF414" i="1"/>
  <c r="AE414" i="1"/>
  <c r="AF406" i="1"/>
  <c r="AE406" i="1"/>
  <c r="AF398" i="1"/>
  <c r="AE398" i="1"/>
  <c r="AF390" i="1"/>
  <c r="AE390" i="1"/>
  <c r="AF386" i="1"/>
  <c r="AE386" i="1"/>
  <c r="AF378" i="1"/>
  <c r="AE378" i="1"/>
  <c r="AF370" i="1"/>
  <c r="AE370" i="1"/>
  <c r="AE366" i="1"/>
  <c r="AF366" i="1"/>
  <c r="AF358" i="1"/>
  <c r="AE358" i="1"/>
  <c r="AE350" i="1"/>
  <c r="AF350" i="1"/>
  <c r="AF342" i="1"/>
  <c r="AE342" i="1"/>
  <c r="AF334" i="1"/>
  <c r="AE334" i="1"/>
  <c r="AF326" i="1"/>
  <c r="AE326" i="1"/>
  <c r="AF318" i="1"/>
  <c r="AE318" i="1"/>
  <c r="AF310" i="1"/>
  <c r="AE310" i="1"/>
  <c r="AF302" i="1"/>
  <c r="AE302" i="1"/>
  <c r="AF298" i="1"/>
  <c r="AE298" i="1"/>
  <c r="AF290" i="1"/>
  <c r="AE290" i="1"/>
  <c r="AF282" i="1"/>
  <c r="AE282" i="1"/>
  <c r="AF274" i="1"/>
  <c r="AE274" i="1"/>
  <c r="AF270" i="1"/>
  <c r="AE270" i="1"/>
  <c r="AF262" i="1"/>
  <c r="AE262" i="1"/>
  <c r="AF258" i="1"/>
  <c r="AE258" i="1"/>
  <c r="AF250" i="1"/>
  <c r="AE250" i="1"/>
  <c r="AF246" i="1"/>
  <c r="AE246" i="1"/>
  <c r="AF238" i="1"/>
  <c r="AE238" i="1"/>
  <c r="AF234" i="1"/>
  <c r="AE234" i="1"/>
  <c r="AF230" i="1"/>
  <c r="AE230" i="1"/>
  <c r="AF222" i="1"/>
  <c r="AE222" i="1"/>
  <c r="AF218" i="1"/>
  <c r="AE218" i="1"/>
  <c r="AF214" i="1"/>
  <c r="AE214" i="1"/>
  <c r="AF210" i="1"/>
  <c r="AE210" i="1"/>
  <c r="AF206" i="1"/>
  <c r="AE206" i="1"/>
  <c r="AF202" i="1"/>
  <c r="AE202" i="1"/>
  <c r="AF198" i="1"/>
  <c r="AE198" i="1"/>
  <c r="AF194" i="1"/>
  <c r="AE194" i="1"/>
  <c r="AF190" i="1"/>
  <c r="AE190" i="1"/>
  <c r="AF186" i="1"/>
  <c r="AE186" i="1"/>
  <c r="AF182" i="1"/>
  <c r="AE182" i="1"/>
  <c r="AF174" i="1"/>
  <c r="AE174" i="1"/>
  <c r="AF170" i="1"/>
  <c r="AE170" i="1"/>
  <c r="AF166" i="1"/>
  <c r="AE166" i="1"/>
  <c r="AF162" i="1"/>
  <c r="AE162" i="1"/>
  <c r="AF158" i="1"/>
  <c r="AE158" i="1"/>
  <c r="AF154" i="1"/>
  <c r="AE154" i="1"/>
  <c r="AF150" i="1"/>
  <c r="AE150" i="1"/>
  <c r="AF146" i="1"/>
  <c r="AE146" i="1"/>
  <c r="AF142" i="1"/>
  <c r="AE142" i="1"/>
  <c r="AF138" i="1"/>
  <c r="AE138" i="1"/>
  <c r="AF134" i="1"/>
  <c r="AE134" i="1"/>
  <c r="AF130" i="1"/>
  <c r="AE130" i="1"/>
  <c r="AF126" i="1"/>
  <c r="AE126" i="1"/>
  <c r="AF122" i="1"/>
  <c r="AE122" i="1"/>
  <c r="AF118" i="1"/>
  <c r="AE118" i="1"/>
  <c r="AF114" i="1"/>
  <c r="AE114" i="1"/>
  <c r="AF110" i="1"/>
  <c r="AE110" i="1"/>
  <c r="AF106" i="1"/>
  <c r="AE106" i="1"/>
  <c r="AF102" i="1"/>
  <c r="AE102" i="1"/>
  <c r="AF98" i="1"/>
  <c r="AE98" i="1"/>
  <c r="AF94" i="1"/>
  <c r="AE94" i="1"/>
  <c r="AF90" i="1"/>
  <c r="AE90" i="1"/>
  <c r="AF86" i="1"/>
  <c r="AE86" i="1"/>
  <c r="AF82" i="1"/>
  <c r="AE82" i="1"/>
  <c r="AF78" i="1"/>
  <c r="AE78" i="1"/>
  <c r="AF74" i="1"/>
  <c r="AE74" i="1"/>
  <c r="AF70" i="1"/>
  <c r="AE70" i="1"/>
  <c r="AF66" i="1"/>
  <c r="AE66" i="1"/>
  <c r="AF62" i="1"/>
  <c r="AE62" i="1"/>
  <c r="AF58" i="1"/>
  <c r="AE58" i="1"/>
  <c r="AF54" i="1"/>
  <c r="AE54" i="1"/>
  <c r="AF50" i="1"/>
  <c r="AE50" i="1"/>
  <c r="AF46" i="1"/>
  <c r="AE46" i="1"/>
  <c r="AF42" i="1"/>
  <c r="AE42" i="1"/>
  <c r="AF38" i="1"/>
  <c r="AE38" i="1"/>
  <c r="AF34" i="1"/>
  <c r="AE34" i="1"/>
  <c r="AF30" i="1"/>
  <c r="AE30" i="1"/>
  <c r="AF26" i="1"/>
  <c r="AE26" i="1"/>
  <c r="AF22" i="1"/>
  <c r="AE22" i="1"/>
  <c r="AF18" i="1"/>
  <c r="AE18" i="1"/>
  <c r="AF14" i="1"/>
  <c r="AE14" i="1"/>
  <c r="AF10" i="1"/>
  <c r="AE10" i="1"/>
  <c r="AF569" i="1"/>
  <c r="AE569" i="1"/>
  <c r="AF561" i="1"/>
  <c r="AE561" i="1"/>
  <c r="AF549" i="1"/>
  <c r="AE549" i="1"/>
  <c r="AF541" i="1"/>
  <c r="AE541" i="1"/>
  <c r="AF533" i="1"/>
  <c r="AE533" i="1"/>
  <c r="AF525" i="1"/>
  <c r="AE525" i="1"/>
  <c r="AF517" i="1"/>
  <c r="AE517" i="1"/>
  <c r="AF505" i="1"/>
  <c r="AE505" i="1"/>
  <c r="AF497" i="1"/>
  <c r="AE497" i="1"/>
  <c r="AF493" i="1"/>
  <c r="AE493" i="1"/>
  <c r="AF485" i="1"/>
  <c r="AE485" i="1"/>
  <c r="AF481" i="1"/>
  <c r="AE481" i="1"/>
  <c r="AF477" i="1"/>
  <c r="AE477" i="1"/>
  <c r="AF473" i="1"/>
  <c r="AE473" i="1"/>
  <c r="AF469" i="1"/>
  <c r="AE469" i="1"/>
  <c r="AF465" i="1"/>
  <c r="AE465" i="1"/>
  <c r="AF461" i="1"/>
  <c r="AE461" i="1"/>
  <c r="AF457" i="1"/>
  <c r="AE457" i="1"/>
  <c r="AF453" i="1"/>
  <c r="AE453" i="1"/>
  <c r="AF449" i="1"/>
  <c r="AE449" i="1"/>
  <c r="AE445" i="1"/>
  <c r="AF445" i="1"/>
  <c r="AF441" i="1"/>
  <c r="AE441" i="1"/>
  <c r="AF437" i="1"/>
  <c r="AE437" i="1"/>
  <c r="AF433" i="1"/>
  <c r="AE433" i="1"/>
  <c r="AF429" i="1"/>
  <c r="AE429" i="1"/>
  <c r="AF425" i="1"/>
  <c r="AE425" i="1"/>
  <c r="AF421" i="1"/>
  <c r="AE421" i="1"/>
  <c r="AF417" i="1"/>
  <c r="AE417" i="1"/>
  <c r="AE413" i="1"/>
  <c r="AF413" i="1"/>
  <c r="AF409" i="1"/>
  <c r="AE409" i="1"/>
  <c r="AF405" i="1"/>
  <c r="AE405" i="1"/>
  <c r="AF401" i="1"/>
  <c r="AE401" i="1"/>
  <c r="AF397" i="1"/>
  <c r="AE397" i="1"/>
  <c r="AF393" i="1"/>
  <c r="AE393" i="1"/>
  <c r="AE389" i="1"/>
  <c r="AF389" i="1"/>
  <c r="AF385" i="1"/>
  <c r="AE385" i="1"/>
  <c r="AE381" i="1"/>
  <c r="AF381" i="1"/>
  <c r="AF377" i="1"/>
  <c r="AE377" i="1"/>
  <c r="AE373" i="1"/>
  <c r="AF373" i="1"/>
  <c r="AF369" i="1"/>
  <c r="AE369" i="1"/>
  <c r="AE365" i="1"/>
  <c r="AF365" i="1"/>
  <c r="AF361" i="1"/>
  <c r="AE361" i="1"/>
  <c r="AE357" i="1"/>
  <c r="AF357" i="1"/>
  <c r="AF353" i="1"/>
  <c r="AE353" i="1"/>
  <c r="AE349" i="1"/>
  <c r="AF349" i="1"/>
  <c r="AF345" i="1"/>
  <c r="AE345" i="1"/>
  <c r="AE341" i="1"/>
  <c r="AF341" i="1"/>
  <c r="AF337" i="1"/>
  <c r="AE337" i="1"/>
  <c r="AF333" i="1"/>
  <c r="AE333" i="1"/>
  <c r="AE329" i="1"/>
  <c r="AF329" i="1"/>
  <c r="AF325" i="1"/>
  <c r="AE325" i="1"/>
  <c r="AF321" i="1"/>
  <c r="AE321" i="1"/>
  <c r="AF317" i="1"/>
  <c r="AE317" i="1"/>
  <c r="AF313" i="1"/>
  <c r="AE313" i="1"/>
  <c r="AE309" i="1"/>
  <c r="AF309" i="1"/>
  <c r="AF305" i="1"/>
  <c r="AE305" i="1"/>
  <c r="AF301" i="1"/>
  <c r="AE301" i="1"/>
  <c r="AE297" i="1"/>
  <c r="AF297" i="1"/>
  <c r="AF293" i="1"/>
  <c r="AE293" i="1"/>
  <c r="AF289" i="1"/>
  <c r="AE289" i="1"/>
  <c r="AF285" i="1"/>
  <c r="AE285" i="1"/>
  <c r="AF281" i="1"/>
  <c r="AE281" i="1"/>
  <c r="AE277" i="1"/>
  <c r="AF277" i="1"/>
  <c r="AF273" i="1"/>
  <c r="AE273" i="1"/>
  <c r="AF269" i="1"/>
  <c r="AE269" i="1"/>
  <c r="AE265" i="1"/>
  <c r="AF265" i="1"/>
  <c r="AF261" i="1"/>
  <c r="AE261" i="1"/>
  <c r="AF257" i="1"/>
  <c r="AE257" i="1"/>
  <c r="AF253" i="1"/>
  <c r="AE253" i="1"/>
  <c r="AF249" i="1"/>
  <c r="AE249" i="1"/>
  <c r="AE245" i="1"/>
  <c r="AF245" i="1"/>
  <c r="AF241" i="1"/>
  <c r="AE241" i="1"/>
  <c r="AF237" i="1"/>
  <c r="AE237" i="1"/>
  <c r="AE233" i="1"/>
  <c r="AF233" i="1"/>
  <c r="AF229" i="1"/>
  <c r="AE229" i="1"/>
  <c r="AF225" i="1"/>
  <c r="AE225" i="1"/>
  <c r="AF221" i="1"/>
  <c r="AE221" i="1"/>
  <c r="AF217" i="1"/>
  <c r="AE217" i="1"/>
  <c r="AE213" i="1"/>
  <c r="AF213" i="1"/>
  <c r="AF209" i="1"/>
  <c r="AE209" i="1"/>
  <c r="AF205" i="1"/>
  <c r="AE205" i="1"/>
  <c r="AE201" i="1"/>
  <c r="AF201" i="1"/>
  <c r="AF197" i="1"/>
  <c r="AE197" i="1"/>
  <c r="AF193" i="1"/>
  <c r="AE193" i="1"/>
  <c r="AF189" i="1"/>
  <c r="AE189" i="1"/>
  <c r="AF185" i="1"/>
  <c r="AE185" i="1"/>
  <c r="AE181" i="1"/>
  <c r="AF181" i="1"/>
  <c r="AF177" i="1"/>
  <c r="AE177" i="1"/>
  <c r="AF173" i="1"/>
  <c r="AE173" i="1"/>
  <c r="AE169" i="1"/>
  <c r="AF169" i="1"/>
  <c r="AF165" i="1"/>
  <c r="AE165" i="1"/>
  <c r="AF161" i="1"/>
  <c r="AE161" i="1"/>
  <c r="AF157" i="1"/>
  <c r="AE157" i="1"/>
  <c r="AF153" i="1"/>
  <c r="AE153" i="1"/>
  <c r="AE149" i="1"/>
  <c r="AF149" i="1"/>
  <c r="AF145" i="1"/>
  <c r="AE145" i="1"/>
  <c r="AF141" i="1"/>
  <c r="AE141" i="1"/>
  <c r="AE137" i="1"/>
  <c r="AF137" i="1"/>
  <c r="AF133" i="1"/>
  <c r="AE133" i="1"/>
  <c r="AF129" i="1"/>
  <c r="AE129" i="1"/>
  <c r="AF125" i="1"/>
  <c r="AE125" i="1"/>
  <c r="AF121" i="1"/>
  <c r="AE121" i="1"/>
  <c r="AE117" i="1"/>
  <c r="AF117" i="1"/>
  <c r="AF113" i="1"/>
  <c r="AE113" i="1"/>
  <c r="AF109" i="1"/>
  <c r="AE109" i="1"/>
  <c r="AE105" i="1"/>
  <c r="AF105" i="1"/>
  <c r="AF101" i="1"/>
  <c r="AE101" i="1"/>
  <c r="AF97" i="1"/>
  <c r="AE97" i="1"/>
  <c r="AF93" i="1"/>
  <c r="AE93" i="1"/>
  <c r="AF89" i="1"/>
  <c r="AE89" i="1"/>
  <c r="AF85" i="1"/>
  <c r="AE85" i="1"/>
  <c r="AF81" i="1"/>
  <c r="AE81" i="1"/>
  <c r="AF77" i="1"/>
  <c r="AE77" i="1"/>
  <c r="AF73" i="1"/>
  <c r="AE73" i="1"/>
  <c r="AF69" i="1"/>
  <c r="AE69" i="1"/>
  <c r="AF65" i="1"/>
  <c r="AE65" i="1"/>
  <c r="AF61" i="1"/>
  <c r="AE61" i="1"/>
  <c r="AF57" i="1"/>
  <c r="AE57" i="1"/>
  <c r="AF53" i="1"/>
  <c r="AE53" i="1"/>
  <c r="AF49" i="1"/>
  <c r="AE49" i="1"/>
  <c r="AF45" i="1"/>
  <c r="AE45" i="1"/>
  <c r="AF41" i="1"/>
  <c r="AE41" i="1"/>
  <c r="AF37" i="1"/>
  <c r="AE37" i="1"/>
  <c r="AF33" i="1"/>
  <c r="AE33" i="1"/>
  <c r="AF29" i="1"/>
  <c r="AE29" i="1"/>
  <c r="AF25" i="1"/>
  <c r="AE25" i="1"/>
  <c r="AF21" i="1"/>
  <c r="AE21" i="1"/>
  <c r="AF17" i="1"/>
  <c r="AE17" i="1"/>
  <c r="AF13" i="1"/>
  <c r="AE13" i="1"/>
  <c r="AF9" i="1"/>
  <c r="AE9" i="1"/>
  <c r="AF571" i="1"/>
  <c r="AE571" i="1"/>
  <c r="AF563" i="1"/>
  <c r="AE563" i="1"/>
  <c r="AF555" i="1"/>
  <c r="AE555" i="1"/>
  <c r="AF547" i="1"/>
  <c r="AE547" i="1"/>
  <c r="AF539" i="1"/>
  <c r="AE539" i="1"/>
  <c r="AF531" i="1"/>
  <c r="AE531" i="1"/>
  <c r="AF523" i="1"/>
  <c r="AE523" i="1"/>
  <c r="AF515" i="1"/>
  <c r="AE515" i="1"/>
  <c r="AF507" i="1"/>
  <c r="AE507" i="1"/>
  <c r="AF499" i="1"/>
  <c r="AE499" i="1"/>
  <c r="AF491" i="1"/>
  <c r="AE491" i="1"/>
  <c r="AF483" i="1"/>
  <c r="AE483" i="1"/>
  <c r="AF479" i="1"/>
  <c r="AE479" i="1"/>
  <c r="AF471" i="1"/>
  <c r="AE471" i="1"/>
  <c r="AF463" i="1"/>
  <c r="AE463" i="1"/>
  <c r="AF455" i="1"/>
  <c r="AE455" i="1"/>
  <c r="AF443" i="1"/>
  <c r="AE443" i="1"/>
  <c r="AF435" i="1"/>
  <c r="AE435" i="1"/>
  <c r="AF427" i="1"/>
  <c r="AE427" i="1"/>
  <c r="AF419" i="1"/>
  <c r="AE419" i="1"/>
  <c r="AF411" i="1"/>
  <c r="AE411" i="1"/>
  <c r="AF403" i="1"/>
  <c r="AE403" i="1"/>
  <c r="AF395" i="1"/>
  <c r="AE395" i="1"/>
  <c r="AF383" i="1"/>
  <c r="AE383" i="1"/>
  <c r="AF375" i="1"/>
  <c r="AE375" i="1"/>
  <c r="AF367" i="1"/>
  <c r="AE367" i="1"/>
  <c r="AF359" i="1"/>
  <c r="AE359" i="1"/>
  <c r="AF351" i="1"/>
  <c r="AE351" i="1"/>
  <c r="AF343" i="1"/>
  <c r="AE343" i="1"/>
  <c r="AF335" i="1"/>
  <c r="AE335" i="1"/>
  <c r="AF323" i="1"/>
  <c r="AE323" i="1"/>
  <c r="AF315" i="1"/>
  <c r="AE315" i="1"/>
  <c r="AF307" i="1"/>
  <c r="AE307" i="1"/>
  <c r="AF299" i="1"/>
  <c r="AE299" i="1"/>
  <c r="AF291" i="1"/>
  <c r="AE291" i="1"/>
  <c r="AF283" i="1"/>
  <c r="AE283" i="1"/>
  <c r="AF275" i="1"/>
  <c r="AE275" i="1"/>
  <c r="AE267" i="1"/>
  <c r="AF267" i="1"/>
  <c r="AF259" i="1"/>
  <c r="AE259" i="1"/>
  <c r="AF251" i="1"/>
  <c r="AE251" i="1"/>
  <c r="AF243" i="1"/>
  <c r="AE243" i="1"/>
  <c r="AF235" i="1"/>
  <c r="AE235" i="1"/>
  <c r="AF227" i="1"/>
  <c r="AE227" i="1"/>
  <c r="AF215" i="1"/>
  <c r="AE215" i="1"/>
  <c r="AF207" i="1"/>
  <c r="AE207" i="1"/>
  <c r="AF195" i="1"/>
  <c r="AE195" i="1"/>
  <c r="AF187" i="1"/>
  <c r="AE187" i="1"/>
  <c r="AF179" i="1"/>
  <c r="AE179" i="1"/>
  <c r="AF171" i="1"/>
  <c r="AE171" i="1"/>
  <c r="AF163" i="1"/>
  <c r="AE163" i="1"/>
  <c r="AF155" i="1"/>
  <c r="AE155" i="1"/>
  <c r="AF143" i="1"/>
  <c r="AE143" i="1"/>
  <c r="AF135" i="1"/>
  <c r="AE135" i="1"/>
  <c r="AF123" i="1"/>
  <c r="AE123" i="1"/>
  <c r="AF115" i="1"/>
  <c r="AE115" i="1"/>
  <c r="AF107" i="1"/>
  <c r="AE107" i="1"/>
  <c r="AF99" i="1"/>
  <c r="AE99" i="1"/>
  <c r="AF91" i="1"/>
  <c r="AE91" i="1"/>
  <c r="AF83" i="1"/>
  <c r="AE83" i="1"/>
  <c r="AF75" i="1"/>
  <c r="AE75" i="1"/>
  <c r="AF67" i="1"/>
  <c r="AE67" i="1"/>
  <c r="AF59" i="1"/>
  <c r="AE59" i="1"/>
  <c r="AF51" i="1"/>
  <c r="AE51" i="1"/>
  <c r="AF43" i="1"/>
  <c r="AE43" i="1"/>
  <c r="AE35" i="1"/>
  <c r="AF35" i="1"/>
  <c r="AF27" i="1"/>
  <c r="AE27" i="1"/>
  <c r="AF19" i="1"/>
  <c r="AE19" i="1"/>
  <c r="AF15" i="1"/>
  <c r="AE15" i="1"/>
  <c r="AF11" i="1"/>
  <c r="AE11" i="1"/>
  <c r="AF570" i="1"/>
  <c r="AE570" i="1"/>
  <c r="AF562" i="1"/>
  <c r="AE562" i="1"/>
  <c r="AF550" i="1"/>
  <c r="AE550" i="1"/>
  <c r="AF542" i="1"/>
  <c r="AE542" i="1"/>
  <c r="AF530" i="1"/>
  <c r="AE530" i="1"/>
  <c r="AF522" i="1"/>
  <c r="AE522" i="1"/>
  <c r="AF514" i="1"/>
  <c r="AE514" i="1"/>
  <c r="AF502" i="1"/>
  <c r="AE502" i="1"/>
  <c r="AF494" i="1"/>
  <c r="AE494" i="1"/>
  <c r="AF486" i="1"/>
  <c r="AE486" i="1"/>
  <c r="AF478" i="1"/>
  <c r="AE478" i="1"/>
  <c r="AF470" i="1"/>
  <c r="AE470" i="1"/>
  <c r="AF462" i="1"/>
  <c r="AE462" i="1"/>
  <c r="AF454" i="1"/>
  <c r="AE454" i="1"/>
  <c r="AF442" i="1"/>
  <c r="AE442" i="1"/>
  <c r="AF434" i="1"/>
  <c r="AE434" i="1"/>
  <c r="AF426" i="1"/>
  <c r="AE426" i="1"/>
  <c r="AF418" i="1"/>
  <c r="AE418" i="1"/>
  <c r="AF410" i="1"/>
  <c r="AE410" i="1"/>
  <c r="AF402" i="1"/>
  <c r="AE402" i="1"/>
  <c r="AF394" i="1"/>
  <c r="AE394" i="1"/>
  <c r="AF382" i="1"/>
  <c r="AE382" i="1"/>
  <c r="AF374" i="1"/>
  <c r="AE374" i="1"/>
  <c r="AF362" i="1"/>
  <c r="AE362" i="1"/>
  <c r="AF354" i="1"/>
  <c r="AE354" i="1"/>
  <c r="AF346" i="1"/>
  <c r="AE346" i="1"/>
  <c r="AF338" i="1"/>
  <c r="AE338" i="1"/>
  <c r="AF330" i="1"/>
  <c r="AE330" i="1"/>
  <c r="AF322" i="1"/>
  <c r="AE322" i="1"/>
  <c r="AF314" i="1"/>
  <c r="AE314" i="1"/>
  <c r="AF306" i="1"/>
  <c r="AE306" i="1"/>
  <c r="AF294" i="1"/>
  <c r="AE294" i="1"/>
  <c r="AF286" i="1"/>
  <c r="AE286" i="1"/>
  <c r="AF278" i="1"/>
  <c r="AE278" i="1"/>
  <c r="AF266" i="1"/>
  <c r="AE266" i="1"/>
  <c r="AF254" i="1"/>
  <c r="AE254" i="1"/>
  <c r="AF242" i="1"/>
  <c r="AE242" i="1"/>
  <c r="AF226" i="1"/>
  <c r="AE226" i="1"/>
  <c r="AF178" i="1"/>
  <c r="AE178" i="1"/>
  <c r="AF573" i="1"/>
  <c r="AE573" i="1"/>
  <c r="AF565" i="1"/>
  <c r="AE565" i="1"/>
  <c r="AF557" i="1"/>
  <c r="AE557" i="1"/>
  <c r="AF553" i="1"/>
  <c r="AE553" i="1"/>
  <c r="AF545" i="1"/>
  <c r="AE545" i="1"/>
  <c r="AF537" i="1"/>
  <c r="AE537" i="1"/>
  <c r="AF529" i="1"/>
  <c r="AE529" i="1"/>
  <c r="AF521" i="1"/>
  <c r="AE521" i="1"/>
  <c r="AF513" i="1"/>
  <c r="AE513" i="1"/>
  <c r="AF509" i="1"/>
  <c r="AE509" i="1"/>
  <c r="AF501" i="1"/>
  <c r="AE501" i="1"/>
  <c r="AF489" i="1"/>
  <c r="AE489" i="1"/>
  <c r="AE572" i="1"/>
  <c r="AF572" i="1"/>
  <c r="AE568" i="1"/>
  <c r="AF568" i="1"/>
  <c r="AE564" i="1"/>
  <c r="AF564" i="1"/>
  <c r="AE560" i="1"/>
  <c r="AF560" i="1"/>
  <c r="AE556" i="1"/>
  <c r="AF556" i="1"/>
  <c r="AE552" i="1"/>
  <c r="AF552" i="1"/>
  <c r="AE548" i="1"/>
  <c r="AF548" i="1"/>
  <c r="AE544" i="1"/>
  <c r="AF544" i="1"/>
  <c r="AE540" i="1"/>
  <c r="AF540" i="1"/>
  <c r="AE536" i="1"/>
  <c r="AF536" i="1"/>
  <c r="AE532" i="1"/>
  <c r="AF532" i="1"/>
  <c r="AE528" i="1"/>
  <c r="AF528" i="1"/>
  <c r="AE524" i="1"/>
  <c r="AF524" i="1"/>
  <c r="AE520" i="1"/>
  <c r="AF520" i="1"/>
  <c r="AE516" i="1"/>
  <c r="AF516" i="1"/>
  <c r="AE512" i="1"/>
  <c r="AF512" i="1"/>
  <c r="AE508" i="1"/>
  <c r="AF508" i="1"/>
  <c r="AE504" i="1"/>
  <c r="AF504" i="1"/>
  <c r="AE500" i="1"/>
  <c r="AF500" i="1"/>
  <c r="AE496" i="1"/>
  <c r="AF496" i="1"/>
  <c r="AE492" i="1"/>
  <c r="AF492" i="1"/>
  <c r="AE488" i="1"/>
  <c r="AF488" i="1"/>
  <c r="AE484" i="1"/>
  <c r="AF484" i="1"/>
  <c r="AE480" i="1"/>
  <c r="AF480" i="1"/>
  <c r="AE476" i="1"/>
  <c r="AF476" i="1"/>
  <c r="AE472" i="1"/>
  <c r="AF472" i="1"/>
  <c r="AE468" i="1"/>
  <c r="AF468" i="1"/>
  <c r="AE464" i="1"/>
  <c r="AF464" i="1"/>
  <c r="AE460" i="1"/>
  <c r="AF460" i="1"/>
  <c r="AE456" i="1"/>
  <c r="AF456" i="1"/>
  <c r="AE452" i="1"/>
  <c r="AF452" i="1"/>
  <c r="AF448" i="1"/>
  <c r="AE448" i="1"/>
  <c r="AF444" i="1"/>
  <c r="AE444" i="1"/>
  <c r="AF440" i="1"/>
  <c r="AE440" i="1"/>
  <c r="AF436" i="1"/>
  <c r="AE436" i="1"/>
  <c r="AF432" i="1"/>
  <c r="AE432" i="1"/>
  <c r="AF428" i="1"/>
  <c r="AE428" i="1"/>
  <c r="AF424" i="1"/>
  <c r="AE424" i="1"/>
  <c r="AF420" i="1"/>
  <c r="AE420" i="1"/>
  <c r="AF416" i="1"/>
  <c r="AE416" i="1"/>
  <c r="AF412" i="1"/>
  <c r="AE412" i="1"/>
  <c r="AF408" i="1"/>
  <c r="AE408" i="1"/>
  <c r="AF404" i="1"/>
  <c r="AE404" i="1"/>
  <c r="AF400" i="1"/>
  <c r="AE400" i="1"/>
  <c r="AF396" i="1"/>
  <c r="AE396" i="1"/>
  <c r="AF392" i="1"/>
  <c r="AE392" i="1"/>
  <c r="AF388" i="1"/>
  <c r="AE388" i="1"/>
  <c r="AF384" i="1"/>
  <c r="AE384" i="1"/>
  <c r="AF380" i="1"/>
  <c r="AE380" i="1"/>
  <c r="AF376" i="1"/>
  <c r="AE376" i="1"/>
  <c r="AF372" i="1"/>
  <c r="AE372" i="1"/>
  <c r="AF368" i="1"/>
  <c r="AE368" i="1"/>
  <c r="AF364" i="1"/>
  <c r="AE364" i="1"/>
  <c r="AF360" i="1"/>
  <c r="AE360" i="1"/>
  <c r="AF356" i="1"/>
  <c r="AE356" i="1"/>
  <c r="AF352" i="1"/>
  <c r="AE352" i="1"/>
  <c r="AF348" i="1"/>
  <c r="AE348" i="1"/>
  <c r="AF344" i="1"/>
  <c r="AE344" i="1"/>
  <c r="AE340" i="1"/>
  <c r="AF340" i="1"/>
  <c r="AE336" i="1"/>
  <c r="AF336" i="1"/>
  <c r="AF332" i="1"/>
  <c r="AE332" i="1"/>
  <c r="AF328" i="1"/>
  <c r="AE328" i="1"/>
  <c r="AF324" i="1"/>
  <c r="AE324" i="1"/>
  <c r="AE320" i="1"/>
  <c r="AF320" i="1"/>
  <c r="AF316" i="1"/>
  <c r="AE316" i="1"/>
  <c r="AF312" i="1"/>
  <c r="AE312" i="1"/>
  <c r="AE308" i="1"/>
  <c r="AF308" i="1"/>
  <c r="AE304" i="1"/>
  <c r="AF304" i="1"/>
  <c r="AF300" i="1"/>
  <c r="AE300" i="1"/>
  <c r="AF296" i="1"/>
  <c r="AE296" i="1"/>
  <c r="AF292" i="1"/>
  <c r="AE292" i="1"/>
  <c r="AE288" i="1"/>
  <c r="AF288" i="1"/>
  <c r="AF284" i="1"/>
  <c r="AE284" i="1"/>
  <c r="AF280" i="1"/>
  <c r="AE280" i="1"/>
  <c r="AE276" i="1"/>
  <c r="AF276" i="1"/>
  <c r="AE272" i="1"/>
  <c r="AF272" i="1"/>
  <c r="AF268" i="1"/>
  <c r="AE268" i="1"/>
  <c r="AF264" i="1"/>
  <c r="AE264" i="1"/>
  <c r="AF260" i="1"/>
  <c r="AE260" i="1"/>
  <c r="AE256" i="1"/>
  <c r="AF256" i="1"/>
  <c r="AF252" i="1"/>
  <c r="AE252" i="1"/>
  <c r="AF248" i="1"/>
  <c r="AE248" i="1"/>
  <c r="AE244" i="1"/>
  <c r="AF244" i="1"/>
  <c r="AE240" i="1"/>
  <c r="AF240" i="1"/>
  <c r="AF236" i="1"/>
  <c r="AE236" i="1"/>
  <c r="AF232" i="1"/>
  <c r="AE232" i="1"/>
  <c r="AF228" i="1"/>
  <c r="AE228" i="1"/>
  <c r="AE224" i="1"/>
  <c r="AF224" i="1"/>
  <c r="AF220" i="1"/>
  <c r="AE220" i="1"/>
  <c r="AF216" i="1"/>
  <c r="AE216" i="1"/>
  <c r="AE212" i="1"/>
  <c r="AF212" i="1"/>
  <c r="AE208" i="1"/>
  <c r="AF208" i="1"/>
  <c r="AF204" i="1"/>
  <c r="AE204" i="1"/>
  <c r="AF200" i="1"/>
  <c r="AE200" i="1"/>
  <c r="AF196" i="1"/>
  <c r="AE196" i="1"/>
  <c r="AE192" i="1"/>
  <c r="AF192" i="1"/>
  <c r="AF188" i="1"/>
  <c r="AE188" i="1"/>
  <c r="AF184" i="1"/>
  <c r="AE184" i="1"/>
  <c r="AE180" i="1"/>
  <c r="AF180" i="1"/>
  <c r="AE176" i="1"/>
  <c r="AF176" i="1"/>
  <c r="AF172" i="1"/>
  <c r="AE172" i="1"/>
  <c r="AF168" i="1"/>
  <c r="AE168" i="1"/>
  <c r="AF164" i="1"/>
  <c r="AE164" i="1"/>
  <c r="AE160" i="1"/>
  <c r="AF160" i="1"/>
  <c r="AF156" i="1"/>
  <c r="AE156" i="1"/>
  <c r="AF152" i="1"/>
  <c r="AE152" i="1"/>
  <c r="AE148" i="1"/>
  <c r="AF148" i="1"/>
  <c r="AE144" i="1"/>
  <c r="AF144" i="1"/>
  <c r="AF140" i="1"/>
  <c r="AE140" i="1"/>
  <c r="AF136" i="1"/>
  <c r="AE136" i="1"/>
  <c r="AF132" i="1"/>
  <c r="AE132" i="1"/>
  <c r="AE128" i="1"/>
  <c r="AF128" i="1"/>
  <c r="AF124" i="1"/>
  <c r="AE124" i="1"/>
  <c r="AF120" i="1"/>
  <c r="AE120" i="1"/>
  <c r="AE116" i="1"/>
  <c r="AF116" i="1"/>
  <c r="AE112" i="1"/>
  <c r="AF112" i="1"/>
  <c r="AF108" i="1"/>
  <c r="AE108" i="1"/>
  <c r="AF104" i="1"/>
  <c r="AE104" i="1"/>
  <c r="AF100" i="1"/>
  <c r="AE100" i="1"/>
  <c r="AE96" i="1"/>
  <c r="AF96" i="1"/>
  <c r="AF92" i="1"/>
  <c r="AE92" i="1"/>
  <c r="AF88" i="1"/>
  <c r="AE88" i="1"/>
  <c r="AE84" i="1"/>
  <c r="AF84" i="1"/>
  <c r="AF80" i="1"/>
  <c r="AE80" i="1"/>
  <c r="AE76" i="1"/>
  <c r="AF76" i="1"/>
  <c r="AF72" i="1"/>
  <c r="AE72" i="1"/>
  <c r="AE68" i="1"/>
  <c r="AF68" i="1"/>
  <c r="AF64" i="1"/>
  <c r="AE64" i="1"/>
  <c r="AE60" i="1"/>
  <c r="AF60" i="1"/>
  <c r="AF56" i="1"/>
  <c r="AE56" i="1"/>
  <c r="AE52" i="1"/>
  <c r="AF52" i="1"/>
  <c r="AF48" i="1"/>
  <c r="AE48" i="1"/>
  <c r="AE44" i="1"/>
  <c r="AF44" i="1"/>
  <c r="AF40" i="1"/>
  <c r="AE40" i="1"/>
  <c r="AE36" i="1"/>
  <c r="AF36" i="1"/>
  <c r="AF32" i="1"/>
  <c r="AE32" i="1"/>
  <c r="AE28" i="1"/>
  <c r="AF28" i="1"/>
  <c r="AF24" i="1"/>
  <c r="AE24" i="1"/>
  <c r="AE20" i="1"/>
  <c r="AF20" i="1"/>
  <c r="AF16" i="1"/>
  <c r="AE16" i="1"/>
  <c r="AE12" i="1"/>
  <c r="AF12" i="1"/>
  <c r="AF8" i="1"/>
  <c r="AE8" i="1"/>
  <c r="Y575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32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32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6" i="1"/>
  <c r="AE575" i="1" l="1"/>
  <c r="AC577" i="1" s="1"/>
  <c r="AF575" i="1"/>
  <c r="AD577" i="1" s="1"/>
  <c r="V575" i="1"/>
  <c r="U544" i="1"/>
  <c r="AA544" i="1" s="1"/>
  <c r="U545" i="1"/>
  <c r="AA545" i="1" s="1"/>
  <c r="U546" i="1"/>
  <c r="AA546" i="1" s="1"/>
  <c r="U547" i="1"/>
  <c r="AA547" i="1" s="1"/>
  <c r="U548" i="1"/>
  <c r="AA548" i="1" s="1"/>
  <c r="U549" i="1"/>
  <c r="AA549" i="1" s="1"/>
  <c r="U550" i="1"/>
  <c r="AA550" i="1" s="1"/>
  <c r="U551" i="1"/>
  <c r="AA551" i="1" s="1"/>
  <c r="U552" i="1"/>
  <c r="AA552" i="1" s="1"/>
  <c r="U553" i="1"/>
  <c r="AA553" i="1" s="1"/>
  <c r="U554" i="1"/>
  <c r="AA554" i="1" s="1"/>
  <c r="U555" i="1"/>
  <c r="AA555" i="1" s="1"/>
  <c r="U556" i="1"/>
  <c r="AA556" i="1" s="1"/>
  <c r="U557" i="1"/>
  <c r="AA557" i="1" s="1"/>
  <c r="U558" i="1"/>
  <c r="AA558" i="1" s="1"/>
  <c r="U559" i="1"/>
  <c r="AA559" i="1" s="1"/>
  <c r="U560" i="1"/>
  <c r="AA560" i="1" s="1"/>
  <c r="U561" i="1"/>
  <c r="AA561" i="1" s="1"/>
  <c r="U562" i="1"/>
  <c r="AA562" i="1" s="1"/>
  <c r="U563" i="1"/>
  <c r="AA563" i="1" s="1"/>
  <c r="U564" i="1"/>
  <c r="AA564" i="1" s="1"/>
  <c r="U565" i="1"/>
  <c r="AA565" i="1" s="1"/>
  <c r="U566" i="1"/>
  <c r="AA566" i="1" s="1"/>
  <c r="U567" i="1"/>
  <c r="AA567" i="1" s="1"/>
  <c r="U543" i="1"/>
  <c r="AA543" i="1" s="1"/>
  <c r="U527" i="1"/>
  <c r="AA527" i="1" s="1"/>
  <c r="U540" i="1"/>
  <c r="AA540" i="1" s="1"/>
  <c r="U542" i="1"/>
  <c r="AA542" i="1" s="1"/>
  <c r="U186" i="1"/>
  <c r="AA186" i="1" s="1"/>
  <c r="U190" i="1"/>
  <c r="AA190" i="1" s="1"/>
  <c r="U324" i="1"/>
  <c r="AA324" i="1" s="1"/>
  <c r="U7" i="1"/>
  <c r="AA7" i="1" s="1"/>
  <c r="U8" i="1"/>
  <c r="AA8" i="1" s="1"/>
  <c r="U9" i="1"/>
  <c r="AA9" i="1" s="1"/>
  <c r="U10" i="1"/>
  <c r="AA10" i="1" s="1"/>
  <c r="U11" i="1"/>
  <c r="AA11" i="1" s="1"/>
  <c r="U12" i="1"/>
  <c r="AA12" i="1" s="1"/>
  <c r="U13" i="1"/>
  <c r="AA13" i="1" s="1"/>
  <c r="U14" i="1"/>
  <c r="AA14" i="1" s="1"/>
  <c r="U15" i="1"/>
  <c r="AA15" i="1" s="1"/>
  <c r="U16" i="1"/>
  <c r="AA16" i="1" s="1"/>
  <c r="U17" i="1"/>
  <c r="AA17" i="1" s="1"/>
  <c r="U18" i="1"/>
  <c r="AA18" i="1" s="1"/>
  <c r="U19" i="1"/>
  <c r="AA19" i="1" s="1"/>
  <c r="U20" i="1"/>
  <c r="AA20" i="1" s="1"/>
  <c r="U21" i="1"/>
  <c r="AA21" i="1" s="1"/>
  <c r="U22" i="1"/>
  <c r="AA22" i="1" s="1"/>
  <c r="U23" i="1"/>
  <c r="AA23" i="1" s="1"/>
  <c r="U24" i="1"/>
  <c r="AA24" i="1" s="1"/>
  <c r="U25" i="1"/>
  <c r="AA25" i="1" s="1"/>
  <c r="U26" i="1"/>
  <c r="AA26" i="1" s="1"/>
  <c r="U27" i="1"/>
  <c r="AA27" i="1" s="1"/>
  <c r="U28" i="1"/>
  <c r="AA28" i="1" s="1"/>
  <c r="U29" i="1"/>
  <c r="AA29" i="1" s="1"/>
  <c r="U30" i="1"/>
  <c r="AA30" i="1" s="1"/>
  <c r="U31" i="1"/>
  <c r="AA31" i="1" s="1"/>
  <c r="U32" i="1"/>
  <c r="AA32" i="1" s="1"/>
  <c r="U33" i="1"/>
  <c r="AA33" i="1" s="1"/>
  <c r="U34" i="1"/>
  <c r="AA34" i="1" s="1"/>
  <c r="U35" i="1"/>
  <c r="AA35" i="1" s="1"/>
  <c r="U36" i="1"/>
  <c r="AA36" i="1" s="1"/>
  <c r="U37" i="1"/>
  <c r="AA37" i="1" s="1"/>
  <c r="U38" i="1"/>
  <c r="AA38" i="1" s="1"/>
  <c r="U39" i="1"/>
  <c r="AA39" i="1" s="1"/>
  <c r="U40" i="1"/>
  <c r="AA40" i="1" s="1"/>
  <c r="U41" i="1"/>
  <c r="AA41" i="1" s="1"/>
  <c r="U42" i="1"/>
  <c r="AA42" i="1" s="1"/>
  <c r="U43" i="1"/>
  <c r="AA43" i="1" s="1"/>
  <c r="U44" i="1"/>
  <c r="AA44" i="1" s="1"/>
  <c r="U45" i="1"/>
  <c r="AA45" i="1" s="1"/>
  <c r="U46" i="1"/>
  <c r="AA46" i="1" s="1"/>
  <c r="U47" i="1"/>
  <c r="AA47" i="1" s="1"/>
  <c r="U48" i="1"/>
  <c r="AA48" i="1" s="1"/>
  <c r="U49" i="1"/>
  <c r="AA49" i="1" s="1"/>
  <c r="U50" i="1"/>
  <c r="AA50" i="1" s="1"/>
  <c r="U51" i="1"/>
  <c r="AA51" i="1" s="1"/>
  <c r="U52" i="1"/>
  <c r="AA52" i="1" s="1"/>
  <c r="U53" i="1"/>
  <c r="AA53" i="1" s="1"/>
  <c r="U54" i="1"/>
  <c r="AA54" i="1" s="1"/>
  <c r="U55" i="1"/>
  <c r="AA55" i="1" s="1"/>
  <c r="U56" i="1"/>
  <c r="AA56" i="1" s="1"/>
  <c r="U57" i="1"/>
  <c r="AA57" i="1" s="1"/>
  <c r="U58" i="1"/>
  <c r="AA58" i="1" s="1"/>
  <c r="U59" i="1"/>
  <c r="AA59" i="1" s="1"/>
  <c r="U60" i="1"/>
  <c r="AA60" i="1" s="1"/>
  <c r="U61" i="1"/>
  <c r="AA61" i="1" s="1"/>
  <c r="U62" i="1"/>
  <c r="AA62" i="1" s="1"/>
  <c r="U63" i="1"/>
  <c r="AA63" i="1" s="1"/>
  <c r="U64" i="1"/>
  <c r="AA64" i="1" s="1"/>
  <c r="U65" i="1"/>
  <c r="AA65" i="1" s="1"/>
  <c r="U66" i="1"/>
  <c r="AA66" i="1" s="1"/>
  <c r="U67" i="1"/>
  <c r="AA67" i="1" s="1"/>
  <c r="U68" i="1"/>
  <c r="AA68" i="1" s="1"/>
  <c r="U69" i="1"/>
  <c r="AA69" i="1" s="1"/>
  <c r="U70" i="1"/>
  <c r="AA70" i="1" s="1"/>
  <c r="U71" i="1"/>
  <c r="AA71" i="1" s="1"/>
  <c r="U72" i="1"/>
  <c r="AA72" i="1" s="1"/>
  <c r="U73" i="1"/>
  <c r="AA73" i="1" s="1"/>
  <c r="U74" i="1"/>
  <c r="AA74" i="1" s="1"/>
  <c r="U75" i="1"/>
  <c r="AA75" i="1" s="1"/>
  <c r="U76" i="1"/>
  <c r="AA76" i="1" s="1"/>
  <c r="U77" i="1"/>
  <c r="AA77" i="1" s="1"/>
  <c r="U78" i="1"/>
  <c r="AA78" i="1" s="1"/>
  <c r="U79" i="1"/>
  <c r="AA79" i="1" s="1"/>
  <c r="U80" i="1"/>
  <c r="AA80" i="1" s="1"/>
  <c r="U81" i="1"/>
  <c r="AA81" i="1" s="1"/>
  <c r="U82" i="1"/>
  <c r="AA82" i="1" s="1"/>
  <c r="U83" i="1"/>
  <c r="AA83" i="1" s="1"/>
  <c r="U84" i="1"/>
  <c r="AA84" i="1" s="1"/>
  <c r="U85" i="1"/>
  <c r="AA85" i="1" s="1"/>
  <c r="U86" i="1"/>
  <c r="AA86" i="1" s="1"/>
  <c r="U87" i="1"/>
  <c r="AA87" i="1" s="1"/>
  <c r="U88" i="1"/>
  <c r="AA88" i="1" s="1"/>
  <c r="U89" i="1"/>
  <c r="AA89" i="1" s="1"/>
  <c r="U90" i="1"/>
  <c r="AA90" i="1" s="1"/>
  <c r="U91" i="1"/>
  <c r="AA91" i="1" s="1"/>
  <c r="U92" i="1"/>
  <c r="AA92" i="1" s="1"/>
  <c r="U93" i="1"/>
  <c r="AA93" i="1" s="1"/>
  <c r="U94" i="1"/>
  <c r="AA94" i="1" s="1"/>
  <c r="U95" i="1"/>
  <c r="AA95" i="1" s="1"/>
  <c r="U96" i="1"/>
  <c r="AA96" i="1" s="1"/>
  <c r="U97" i="1"/>
  <c r="AA97" i="1" s="1"/>
  <c r="U98" i="1"/>
  <c r="AA98" i="1" s="1"/>
  <c r="U99" i="1"/>
  <c r="AA99" i="1" s="1"/>
  <c r="U100" i="1"/>
  <c r="AA100" i="1" s="1"/>
  <c r="U101" i="1"/>
  <c r="AA101" i="1" s="1"/>
  <c r="U102" i="1"/>
  <c r="AA102" i="1" s="1"/>
  <c r="U103" i="1"/>
  <c r="AA103" i="1" s="1"/>
  <c r="U104" i="1"/>
  <c r="AA104" i="1" s="1"/>
  <c r="U105" i="1"/>
  <c r="AA105" i="1" s="1"/>
  <c r="U106" i="1"/>
  <c r="AA106" i="1" s="1"/>
  <c r="U107" i="1"/>
  <c r="AA107" i="1" s="1"/>
  <c r="U108" i="1"/>
  <c r="AA108" i="1" s="1"/>
  <c r="U109" i="1"/>
  <c r="AA109" i="1" s="1"/>
  <c r="U110" i="1"/>
  <c r="AA110" i="1" s="1"/>
  <c r="U111" i="1"/>
  <c r="AA111" i="1" s="1"/>
  <c r="U112" i="1"/>
  <c r="AA112" i="1" s="1"/>
  <c r="U113" i="1"/>
  <c r="AA113" i="1" s="1"/>
  <c r="U114" i="1"/>
  <c r="AA114" i="1" s="1"/>
  <c r="U115" i="1"/>
  <c r="AA115" i="1" s="1"/>
  <c r="U116" i="1"/>
  <c r="AA116" i="1" s="1"/>
  <c r="U117" i="1"/>
  <c r="AA117" i="1" s="1"/>
  <c r="U118" i="1"/>
  <c r="AA118" i="1" s="1"/>
  <c r="U119" i="1"/>
  <c r="AA119" i="1" s="1"/>
  <c r="U120" i="1"/>
  <c r="AA120" i="1" s="1"/>
  <c r="U121" i="1"/>
  <c r="AA121" i="1" s="1"/>
  <c r="U122" i="1"/>
  <c r="AA122" i="1" s="1"/>
  <c r="U123" i="1"/>
  <c r="AA123" i="1" s="1"/>
  <c r="U124" i="1"/>
  <c r="AA124" i="1" s="1"/>
  <c r="U125" i="1"/>
  <c r="AA125" i="1" s="1"/>
  <c r="U126" i="1"/>
  <c r="AA126" i="1" s="1"/>
  <c r="U127" i="1"/>
  <c r="AA127" i="1" s="1"/>
  <c r="U128" i="1"/>
  <c r="AA128" i="1" s="1"/>
  <c r="U129" i="1"/>
  <c r="AA129" i="1" s="1"/>
  <c r="U130" i="1"/>
  <c r="AA130" i="1" s="1"/>
  <c r="U131" i="1"/>
  <c r="AA131" i="1" s="1"/>
  <c r="U132" i="1"/>
  <c r="AA132" i="1" s="1"/>
  <c r="U133" i="1"/>
  <c r="AA133" i="1" s="1"/>
  <c r="U134" i="1"/>
  <c r="AA134" i="1" s="1"/>
  <c r="U135" i="1"/>
  <c r="AA135" i="1" s="1"/>
  <c r="U136" i="1"/>
  <c r="AA136" i="1" s="1"/>
  <c r="U137" i="1"/>
  <c r="AA137" i="1" s="1"/>
  <c r="U138" i="1"/>
  <c r="AA138" i="1" s="1"/>
  <c r="U139" i="1"/>
  <c r="AA139" i="1" s="1"/>
  <c r="U140" i="1"/>
  <c r="AA140" i="1" s="1"/>
  <c r="U141" i="1"/>
  <c r="AA141" i="1" s="1"/>
  <c r="U142" i="1"/>
  <c r="AA142" i="1" s="1"/>
  <c r="U143" i="1"/>
  <c r="AA143" i="1" s="1"/>
  <c r="U144" i="1"/>
  <c r="AA144" i="1" s="1"/>
  <c r="U145" i="1"/>
  <c r="AA145" i="1" s="1"/>
  <c r="U146" i="1"/>
  <c r="AA146" i="1" s="1"/>
  <c r="U147" i="1"/>
  <c r="AA147" i="1" s="1"/>
  <c r="U148" i="1"/>
  <c r="AA148" i="1" s="1"/>
  <c r="U149" i="1"/>
  <c r="AA149" i="1" s="1"/>
  <c r="U150" i="1"/>
  <c r="AA150" i="1" s="1"/>
  <c r="U151" i="1"/>
  <c r="AA151" i="1" s="1"/>
  <c r="U152" i="1"/>
  <c r="AA152" i="1" s="1"/>
  <c r="U153" i="1"/>
  <c r="AA153" i="1" s="1"/>
  <c r="U154" i="1"/>
  <c r="AA154" i="1" s="1"/>
  <c r="U155" i="1"/>
  <c r="AA155" i="1" s="1"/>
  <c r="U156" i="1"/>
  <c r="AA156" i="1" s="1"/>
  <c r="U157" i="1"/>
  <c r="AA157" i="1" s="1"/>
  <c r="U158" i="1"/>
  <c r="AA158" i="1" s="1"/>
  <c r="U159" i="1"/>
  <c r="AA159" i="1" s="1"/>
  <c r="U160" i="1"/>
  <c r="AA160" i="1" s="1"/>
  <c r="U161" i="1"/>
  <c r="AA161" i="1" s="1"/>
  <c r="U162" i="1"/>
  <c r="AA162" i="1" s="1"/>
  <c r="U163" i="1"/>
  <c r="AA163" i="1" s="1"/>
  <c r="U164" i="1"/>
  <c r="AA164" i="1" s="1"/>
  <c r="U165" i="1"/>
  <c r="AA165" i="1" s="1"/>
  <c r="U166" i="1"/>
  <c r="AA166" i="1" s="1"/>
  <c r="U167" i="1"/>
  <c r="AA167" i="1" s="1"/>
  <c r="U168" i="1"/>
  <c r="AA168" i="1" s="1"/>
  <c r="U169" i="1"/>
  <c r="AA169" i="1" s="1"/>
  <c r="U170" i="1"/>
  <c r="AA170" i="1" s="1"/>
  <c r="U171" i="1"/>
  <c r="AA171" i="1" s="1"/>
  <c r="U172" i="1"/>
  <c r="AA172" i="1" s="1"/>
  <c r="U173" i="1"/>
  <c r="AA173" i="1" s="1"/>
  <c r="U174" i="1"/>
  <c r="AA174" i="1" s="1"/>
  <c r="U175" i="1"/>
  <c r="AA175" i="1" s="1"/>
  <c r="U176" i="1"/>
  <c r="AA176" i="1" s="1"/>
  <c r="U177" i="1"/>
  <c r="AA177" i="1" s="1"/>
  <c r="U178" i="1"/>
  <c r="AA178" i="1" s="1"/>
  <c r="U179" i="1"/>
  <c r="AA179" i="1" s="1"/>
  <c r="U180" i="1"/>
  <c r="AA180" i="1" s="1"/>
  <c r="U181" i="1"/>
  <c r="AA181" i="1" s="1"/>
  <c r="U182" i="1"/>
  <c r="AA182" i="1" s="1"/>
  <c r="U183" i="1"/>
  <c r="AA183" i="1" s="1"/>
  <c r="U184" i="1"/>
  <c r="AA184" i="1" s="1"/>
  <c r="U185" i="1"/>
  <c r="AA185" i="1" s="1"/>
  <c r="U187" i="1"/>
  <c r="AA187" i="1" s="1"/>
  <c r="U188" i="1"/>
  <c r="AA188" i="1" s="1"/>
  <c r="U189" i="1"/>
  <c r="AA189" i="1" s="1"/>
  <c r="U191" i="1"/>
  <c r="AA191" i="1" s="1"/>
  <c r="U192" i="1"/>
  <c r="AA192" i="1" s="1"/>
  <c r="U193" i="1"/>
  <c r="AA193" i="1" s="1"/>
  <c r="U194" i="1"/>
  <c r="AA194" i="1" s="1"/>
  <c r="U195" i="1"/>
  <c r="AA195" i="1" s="1"/>
  <c r="U196" i="1"/>
  <c r="AA196" i="1" s="1"/>
  <c r="U197" i="1"/>
  <c r="AA197" i="1" s="1"/>
  <c r="U198" i="1"/>
  <c r="AA198" i="1" s="1"/>
  <c r="U199" i="1"/>
  <c r="AA199" i="1" s="1"/>
  <c r="U200" i="1"/>
  <c r="AA200" i="1" s="1"/>
  <c r="U201" i="1"/>
  <c r="AA201" i="1" s="1"/>
  <c r="U202" i="1"/>
  <c r="AA202" i="1" s="1"/>
  <c r="U203" i="1"/>
  <c r="AA203" i="1" s="1"/>
  <c r="U204" i="1"/>
  <c r="AA204" i="1" s="1"/>
  <c r="U205" i="1"/>
  <c r="AA205" i="1" s="1"/>
  <c r="U206" i="1"/>
  <c r="AA206" i="1" s="1"/>
  <c r="U207" i="1"/>
  <c r="AA207" i="1" s="1"/>
  <c r="U208" i="1"/>
  <c r="AA208" i="1" s="1"/>
  <c r="U209" i="1"/>
  <c r="AA209" i="1" s="1"/>
  <c r="U210" i="1"/>
  <c r="AA210" i="1" s="1"/>
  <c r="U211" i="1"/>
  <c r="AA211" i="1" s="1"/>
  <c r="U212" i="1"/>
  <c r="AA212" i="1" s="1"/>
  <c r="U213" i="1"/>
  <c r="AA213" i="1" s="1"/>
  <c r="U214" i="1"/>
  <c r="AA214" i="1" s="1"/>
  <c r="U215" i="1"/>
  <c r="AA215" i="1" s="1"/>
  <c r="U216" i="1"/>
  <c r="AA216" i="1" s="1"/>
  <c r="U217" i="1"/>
  <c r="AA217" i="1" s="1"/>
  <c r="U218" i="1"/>
  <c r="AA218" i="1" s="1"/>
  <c r="U219" i="1"/>
  <c r="AA219" i="1" s="1"/>
  <c r="U220" i="1"/>
  <c r="AA220" i="1" s="1"/>
  <c r="U221" i="1"/>
  <c r="AA221" i="1" s="1"/>
  <c r="U222" i="1"/>
  <c r="AA222" i="1" s="1"/>
  <c r="U223" i="1"/>
  <c r="AA223" i="1" s="1"/>
  <c r="U224" i="1"/>
  <c r="AA224" i="1" s="1"/>
  <c r="U225" i="1"/>
  <c r="AA225" i="1" s="1"/>
  <c r="U226" i="1"/>
  <c r="AA226" i="1" s="1"/>
  <c r="U227" i="1"/>
  <c r="AA227" i="1" s="1"/>
  <c r="U228" i="1"/>
  <c r="AA228" i="1" s="1"/>
  <c r="U229" i="1"/>
  <c r="AA229" i="1" s="1"/>
  <c r="U230" i="1"/>
  <c r="AA230" i="1" s="1"/>
  <c r="U231" i="1"/>
  <c r="AA231" i="1" s="1"/>
  <c r="U232" i="1"/>
  <c r="AA232" i="1" s="1"/>
  <c r="U233" i="1"/>
  <c r="AA233" i="1" s="1"/>
  <c r="U234" i="1"/>
  <c r="AA234" i="1" s="1"/>
  <c r="U235" i="1"/>
  <c r="AA235" i="1" s="1"/>
  <c r="U236" i="1"/>
  <c r="AA236" i="1" s="1"/>
  <c r="U237" i="1"/>
  <c r="AA237" i="1" s="1"/>
  <c r="U238" i="1"/>
  <c r="AA238" i="1" s="1"/>
  <c r="U239" i="1"/>
  <c r="AA239" i="1" s="1"/>
  <c r="U240" i="1"/>
  <c r="AA240" i="1" s="1"/>
  <c r="U241" i="1"/>
  <c r="AA241" i="1" s="1"/>
  <c r="U242" i="1"/>
  <c r="AA242" i="1" s="1"/>
  <c r="U243" i="1"/>
  <c r="AA243" i="1" s="1"/>
  <c r="U244" i="1"/>
  <c r="AA244" i="1" s="1"/>
  <c r="U245" i="1"/>
  <c r="AA245" i="1" s="1"/>
  <c r="U246" i="1"/>
  <c r="AA246" i="1" s="1"/>
  <c r="U247" i="1"/>
  <c r="AA247" i="1" s="1"/>
  <c r="U248" i="1"/>
  <c r="AA248" i="1" s="1"/>
  <c r="U249" i="1"/>
  <c r="AA249" i="1" s="1"/>
  <c r="U250" i="1"/>
  <c r="AA250" i="1" s="1"/>
  <c r="U251" i="1"/>
  <c r="AA251" i="1" s="1"/>
  <c r="U252" i="1"/>
  <c r="AA252" i="1" s="1"/>
  <c r="U253" i="1"/>
  <c r="AA253" i="1" s="1"/>
  <c r="U254" i="1"/>
  <c r="AA254" i="1" s="1"/>
  <c r="U255" i="1"/>
  <c r="AA255" i="1" s="1"/>
  <c r="U256" i="1"/>
  <c r="AA256" i="1" s="1"/>
  <c r="U257" i="1"/>
  <c r="AA257" i="1" s="1"/>
  <c r="U258" i="1"/>
  <c r="AA258" i="1" s="1"/>
  <c r="U259" i="1"/>
  <c r="AA259" i="1" s="1"/>
  <c r="U260" i="1"/>
  <c r="AA260" i="1" s="1"/>
  <c r="U261" i="1"/>
  <c r="AA261" i="1" s="1"/>
  <c r="U262" i="1"/>
  <c r="AA262" i="1" s="1"/>
  <c r="U263" i="1"/>
  <c r="AA263" i="1" s="1"/>
  <c r="U264" i="1"/>
  <c r="AA264" i="1" s="1"/>
  <c r="U265" i="1"/>
  <c r="AA265" i="1" s="1"/>
  <c r="U266" i="1"/>
  <c r="AA266" i="1" s="1"/>
  <c r="U267" i="1"/>
  <c r="AA267" i="1" s="1"/>
  <c r="U268" i="1"/>
  <c r="AA268" i="1" s="1"/>
  <c r="U269" i="1"/>
  <c r="AA269" i="1" s="1"/>
  <c r="U270" i="1"/>
  <c r="AA270" i="1" s="1"/>
  <c r="U271" i="1"/>
  <c r="AA271" i="1" s="1"/>
  <c r="U272" i="1"/>
  <c r="AA272" i="1" s="1"/>
  <c r="U273" i="1"/>
  <c r="AA273" i="1" s="1"/>
  <c r="U274" i="1"/>
  <c r="AA274" i="1" s="1"/>
  <c r="U275" i="1"/>
  <c r="AA275" i="1" s="1"/>
  <c r="U276" i="1"/>
  <c r="AA276" i="1" s="1"/>
  <c r="U277" i="1"/>
  <c r="AA277" i="1" s="1"/>
  <c r="U278" i="1"/>
  <c r="AA278" i="1" s="1"/>
  <c r="U279" i="1"/>
  <c r="AA279" i="1" s="1"/>
  <c r="U280" i="1"/>
  <c r="AA280" i="1" s="1"/>
  <c r="U281" i="1"/>
  <c r="AA281" i="1" s="1"/>
  <c r="U282" i="1"/>
  <c r="AA282" i="1" s="1"/>
  <c r="U283" i="1"/>
  <c r="AA283" i="1" s="1"/>
  <c r="U284" i="1"/>
  <c r="AA284" i="1" s="1"/>
  <c r="U285" i="1"/>
  <c r="AA285" i="1" s="1"/>
  <c r="U286" i="1"/>
  <c r="AA286" i="1" s="1"/>
  <c r="U287" i="1"/>
  <c r="AA287" i="1" s="1"/>
  <c r="U288" i="1"/>
  <c r="AA288" i="1" s="1"/>
  <c r="U289" i="1"/>
  <c r="AA289" i="1" s="1"/>
  <c r="U290" i="1"/>
  <c r="AA290" i="1" s="1"/>
  <c r="U291" i="1"/>
  <c r="AA291" i="1" s="1"/>
  <c r="U292" i="1"/>
  <c r="AA292" i="1" s="1"/>
  <c r="U293" i="1"/>
  <c r="AA293" i="1" s="1"/>
  <c r="U294" i="1"/>
  <c r="AA294" i="1" s="1"/>
  <c r="U295" i="1"/>
  <c r="AA295" i="1" s="1"/>
  <c r="U296" i="1"/>
  <c r="AA296" i="1" s="1"/>
  <c r="U297" i="1"/>
  <c r="AA297" i="1" s="1"/>
  <c r="U298" i="1"/>
  <c r="AA298" i="1" s="1"/>
  <c r="U299" i="1"/>
  <c r="AA299" i="1" s="1"/>
  <c r="U300" i="1"/>
  <c r="AA300" i="1" s="1"/>
  <c r="U301" i="1"/>
  <c r="AA301" i="1" s="1"/>
  <c r="U302" i="1"/>
  <c r="AA302" i="1" s="1"/>
  <c r="U303" i="1"/>
  <c r="AA303" i="1" s="1"/>
  <c r="U304" i="1"/>
  <c r="AA304" i="1" s="1"/>
  <c r="U305" i="1"/>
  <c r="AA305" i="1" s="1"/>
  <c r="U306" i="1"/>
  <c r="AA306" i="1" s="1"/>
  <c r="U307" i="1"/>
  <c r="AA307" i="1" s="1"/>
  <c r="U308" i="1"/>
  <c r="AA308" i="1" s="1"/>
  <c r="U309" i="1"/>
  <c r="AA309" i="1" s="1"/>
  <c r="U310" i="1"/>
  <c r="AA310" i="1" s="1"/>
  <c r="U311" i="1"/>
  <c r="AA311" i="1" s="1"/>
  <c r="U312" i="1"/>
  <c r="AA312" i="1" s="1"/>
  <c r="U313" i="1"/>
  <c r="AA313" i="1" s="1"/>
  <c r="U314" i="1"/>
  <c r="AA314" i="1" s="1"/>
  <c r="U315" i="1"/>
  <c r="AA315" i="1" s="1"/>
  <c r="U316" i="1"/>
  <c r="AA316" i="1" s="1"/>
  <c r="U317" i="1"/>
  <c r="AA317" i="1" s="1"/>
  <c r="U318" i="1"/>
  <c r="AA318" i="1" s="1"/>
  <c r="U319" i="1"/>
  <c r="AA319" i="1" s="1"/>
  <c r="U320" i="1"/>
  <c r="AA320" i="1" s="1"/>
  <c r="U321" i="1"/>
  <c r="AA321" i="1" s="1"/>
  <c r="U322" i="1"/>
  <c r="AA322" i="1" s="1"/>
  <c r="U323" i="1"/>
  <c r="AA323" i="1" s="1"/>
  <c r="U325" i="1"/>
  <c r="AA325" i="1" s="1"/>
  <c r="U326" i="1"/>
  <c r="AA326" i="1" s="1"/>
  <c r="U327" i="1"/>
  <c r="AA327" i="1" s="1"/>
  <c r="U328" i="1"/>
  <c r="AA328" i="1" s="1"/>
  <c r="U329" i="1"/>
  <c r="AA329" i="1" s="1"/>
  <c r="U330" i="1"/>
  <c r="AA330" i="1" s="1"/>
  <c r="U331" i="1"/>
  <c r="AA331" i="1" s="1"/>
  <c r="U332" i="1"/>
  <c r="AA332" i="1" s="1"/>
  <c r="U333" i="1"/>
  <c r="AA333" i="1" s="1"/>
  <c r="U334" i="1"/>
  <c r="AA334" i="1" s="1"/>
  <c r="U335" i="1"/>
  <c r="AA335" i="1" s="1"/>
  <c r="U336" i="1"/>
  <c r="AA336" i="1" s="1"/>
  <c r="U337" i="1"/>
  <c r="AA337" i="1" s="1"/>
  <c r="U338" i="1"/>
  <c r="AA338" i="1" s="1"/>
  <c r="U339" i="1"/>
  <c r="AA339" i="1" s="1"/>
  <c r="U340" i="1"/>
  <c r="AA340" i="1" s="1"/>
  <c r="U341" i="1"/>
  <c r="AA341" i="1" s="1"/>
  <c r="U342" i="1"/>
  <c r="AA342" i="1" s="1"/>
  <c r="U343" i="1"/>
  <c r="AA343" i="1" s="1"/>
  <c r="U344" i="1"/>
  <c r="AA344" i="1" s="1"/>
  <c r="U345" i="1"/>
  <c r="AA345" i="1" s="1"/>
  <c r="U346" i="1"/>
  <c r="AA346" i="1" s="1"/>
  <c r="U347" i="1"/>
  <c r="AA347" i="1" s="1"/>
  <c r="U348" i="1"/>
  <c r="AA348" i="1" s="1"/>
  <c r="U349" i="1"/>
  <c r="AA349" i="1" s="1"/>
  <c r="U350" i="1"/>
  <c r="AA350" i="1" s="1"/>
  <c r="U351" i="1"/>
  <c r="AA351" i="1" s="1"/>
  <c r="U352" i="1"/>
  <c r="AA352" i="1" s="1"/>
  <c r="U353" i="1"/>
  <c r="AA353" i="1" s="1"/>
  <c r="U354" i="1"/>
  <c r="AA354" i="1" s="1"/>
  <c r="U355" i="1"/>
  <c r="AA355" i="1" s="1"/>
  <c r="U356" i="1"/>
  <c r="AA356" i="1" s="1"/>
  <c r="U357" i="1"/>
  <c r="AA357" i="1" s="1"/>
  <c r="U358" i="1"/>
  <c r="AA358" i="1" s="1"/>
  <c r="U359" i="1"/>
  <c r="AA359" i="1" s="1"/>
  <c r="U360" i="1"/>
  <c r="AA360" i="1" s="1"/>
  <c r="U361" i="1"/>
  <c r="AA361" i="1" s="1"/>
  <c r="U362" i="1"/>
  <c r="AA362" i="1" s="1"/>
  <c r="U363" i="1"/>
  <c r="AA363" i="1" s="1"/>
  <c r="U364" i="1"/>
  <c r="AA364" i="1" s="1"/>
  <c r="U365" i="1"/>
  <c r="AA365" i="1" s="1"/>
  <c r="U366" i="1"/>
  <c r="AA366" i="1" s="1"/>
  <c r="U367" i="1"/>
  <c r="AA367" i="1" s="1"/>
  <c r="U368" i="1"/>
  <c r="AA368" i="1" s="1"/>
  <c r="U369" i="1"/>
  <c r="AA369" i="1" s="1"/>
  <c r="U370" i="1"/>
  <c r="AA370" i="1" s="1"/>
  <c r="U371" i="1"/>
  <c r="AA371" i="1" s="1"/>
  <c r="U372" i="1"/>
  <c r="AA372" i="1" s="1"/>
  <c r="U373" i="1"/>
  <c r="AA373" i="1" s="1"/>
  <c r="U374" i="1"/>
  <c r="AA374" i="1" s="1"/>
  <c r="U375" i="1"/>
  <c r="AA375" i="1" s="1"/>
  <c r="U376" i="1"/>
  <c r="AA376" i="1" s="1"/>
  <c r="U377" i="1"/>
  <c r="AA377" i="1" s="1"/>
  <c r="U378" i="1"/>
  <c r="AA378" i="1" s="1"/>
  <c r="U379" i="1"/>
  <c r="AA379" i="1" s="1"/>
  <c r="U380" i="1"/>
  <c r="AA380" i="1" s="1"/>
  <c r="U381" i="1"/>
  <c r="AA381" i="1" s="1"/>
  <c r="U382" i="1"/>
  <c r="AA382" i="1" s="1"/>
  <c r="U383" i="1"/>
  <c r="AA383" i="1" s="1"/>
  <c r="U384" i="1"/>
  <c r="AA384" i="1" s="1"/>
  <c r="U385" i="1"/>
  <c r="AA385" i="1" s="1"/>
  <c r="U386" i="1"/>
  <c r="AA386" i="1" s="1"/>
  <c r="U387" i="1"/>
  <c r="AA387" i="1" s="1"/>
  <c r="U388" i="1"/>
  <c r="AA388" i="1" s="1"/>
  <c r="U389" i="1"/>
  <c r="AA389" i="1" s="1"/>
  <c r="U390" i="1"/>
  <c r="AA390" i="1" s="1"/>
  <c r="U391" i="1"/>
  <c r="AA391" i="1" s="1"/>
  <c r="U392" i="1"/>
  <c r="AA392" i="1" s="1"/>
  <c r="U393" i="1"/>
  <c r="AA393" i="1" s="1"/>
  <c r="U394" i="1"/>
  <c r="AA394" i="1" s="1"/>
  <c r="U395" i="1"/>
  <c r="AA395" i="1" s="1"/>
  <c r="U396" i="1"/>
  <c r="AA396" i="1" s="1"/>
  <c r="U397" i="1"/>
  <c r="AA397" i="1" s="1"/>
  <c r="U398" i="1"/>
  <c r="AA398" i="1" s="1"/>
  <c r="U399" i="1"/>
  <c r="AA399" i="1" s="1"/>
  <c r="U400" i="1"/>
  <c r="AA400" i="1" s="1"/>
  <c r="U401" i="1"/>
  <c r="AA401" i="1" s="1"/>
  <c r="U402" i="1"/>
  <c r="AA402" i="1" s="1"/>
  <c r="U403" i="1"/>
  <c r="AA403" i="1" s="1"/>
  <c r="U404" i="1"/>
  <c r="AA404" i="1" s="1"/>
  <c r="U405" i="1"/>
  <c r="AA405" i="1" s="1"/>
  <c r="U406" i="1"/>
  <c r="AA406" i="1" s="1"/>
  <c r="U407" i="1"/>
  <c r="AA407" i="1" s="1"/>
  <c r="U408" i="1"/>
  <c r="AA408" i="1" s="1"/>
  <c r="U409" i="1"/>
  <c r="AA409" i="1" s="1"/>
  <c r="U410" i="1"/>
  <c r="AA410" i="1" s="1"/>
  <c r="U411" i="1"/>
  <c r="AA411" i="1" s="1"/>
  <c r="U412" i="1"/>
  <c r="AA412" i="1" s="1"/>
  <c r="U413" i="1"/>
  <c r="AA413" i="1" s="1"/>
  <c r="U414" i="1"/>
  <c r="AA414" i="1" s="1"/>
  <c r="U415" i="1"/>
  <c r="AA415" i="1" s="1"/>
  <c r="U416" i="1"/>
  <c r="AA416" i="1" s="1"/>
  <c r="U417" i="1"/>
  <c r="AA417" i="1" s="1"/>
  <c r="U418" i="1"/>
  <c r="AA418" i="1" s="1"/>
  <c r="U419" i="1"/>
  <c r="AA419" i="1" s="1"/>
  <c r="U420" i="1"/>
  <c r="AA420" i="1" s="1"/>
  <c r="U421" i="1"/>
  <c r="AA421" i="1" s="1"/>
  <c r="U422" i="1"/>
  <c r="AA422" i="1" s="1"/>
  <c r="AA423" i="1"/>
  <c r="AA424" i="1"/>
  <c r="AA425" i="1"/>
  <c r="AA426" i="1"/>
  <c r="AA427" i="1"/>
  <c r="AA428" i="1"/>
  <c r="AA429" i="1"/>
  <c r="AA430" i="1"/>
  <c r="AA431" i="1"/>
  <c r="U432" i="1"/>
  <c r="AA432" i="1" s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U457" i="1"/>
  <c r="AA457" i="1" s="1"/>
  <c r="U458" i="1"/>
  <c r="AA458" i="1" s="1"/>
  <c r="U459" i="1"/>
  <c r="AA459" i="1" s="1"/>
  <c r="U460" i="1"/>
  <c r="AA460" i="1" s="1"/>
  <c r="U461" i="1"/>
  <c r="AA461" i="1" s="1"/>
  <c r="U462" i="1"/>
  <c r="AA462" i="1" s="1"/>
  <c r="U463" i="1"/>
  <c r="AA463" i="1" s="1"/>
  <c r="U464" i="1"/>
  <c r="AA464" i="1" s="1"/>
  <c r="U465" i="1"/>
  <c r="AA465" i="1" s="1"/>
  <c r="U466" i="1"/>
  <c r="AA466" i="1" s="1"/>
  <c r="U467" i="1"/>
  <c r="AA467" i="1" s="1"/>
  <c r="U468" i="1"/>
  <c r="AA468" i="1" s="1"/>
  <c r="U469" i="1"/>
  <c r="AA469" i="1" s="1"/>
  <c r="U470" i="1"/>
  <c r="AA470" i="1" s="1"/>
  <c r="U471" i="1"/>
  <c r="AA471" i="1" s="1"/>
  <c r="U472" i="1"/>
  <c r="AA472" i="1" s="1"/>
  <c r="U473" i="1"/>
  <c r="AA473" i="1" s="1"/>
  <c r="U474" i="1"/>
  <c r="AA474" i="1" s="1"/>
  <c r="U475" i="1"/>
  <c r="AA475" i="1" s="1"/>
  <c r="U476" i="1"/>
  <c r="AA476" i="1" s="1"/>
  <c r="U477" i="1"/>
  <c r="AA477" i="1" s="1"/>
  <c r="U478" i="1"/>
  <c r="AA478" i="1" s="1"/>
  <c r="U479" i="1"/>
  <c r="AA479" i="1" s="1"/>
  <c r="U480" i="1"/>
  <c r="AA480" i="1" s="1"/>
  <c r="U481" i="1"/>
  <c r="AA481" i="1" s="1"/>
  <c r="U482" i="1"/>
  <c r="AA482" i="1" s="1"/>
  <c r="U483" i="1"/>
  <c r="AA483" i="1" s="1"/>
  <c r="U484" i="1"/>
  <c r="AA484" i="1" s="1"/>
  <c r="U485" i="1"/>
  <c r="AA485" i="1" s="1"/>
  <c r="U486" i="1"/>
  <c r="AA486" i="1" s="1"/>
  <c r="U487" i="1"/>
  <c r="AA487" i="1" s="1"/>
  <c r="U488" i="1"/>
  <c r="AA488" i="1" s="1"/>
  <c r="U489" i="1"/>
  <c r="AA489" i="1" s="1"/>
  <c r="U490" i="1"/>
  <c r="AA490" i="1" s="1"/>
  <c r="U491" i="1"/>
  <c r="AA491" i="1" s="1"/>
  <c r="U492" i="1"/>
  <c r="AA492" i="1" s="1"/>
  <c r="U493" i="1"/>
  <c r="AA493" i="1" s="1"/>
  <c r="U494" i="1"/>
  <c r="AA494" i="1" s="1"/>
  <c r="U495" i="1"/>
  <c r="AA495" i="1" s="1"/>
  <c r="U496" i="1"/>
  <c r="AA496" i="1" s="1"/>
  <c r="U497" i="1"/>
  <c r="AA497" i="1" s="1"/>
  <c r="U498" i="1"/>
  <c r="AA498" i="1" s="1"/>
  <c r="U499" i="1"/>
  <c r="AA499" i="1" s="1"/>
  <c r="U500" i="1"/>
  <c r="AA500" i="1" s="1"/>
  <c r="U501" i="1"/>
  <c r="AA501" i="1" s="1"/>
  <c r="U502" i="1"/>
  <c r="AA502" i="1" s="1"/>
  <c r="U503" i="1"/>
  <c r="AA503" i="1" s="1"/>
  <c r="U504" i="1"/>
  <c r="AA504" i="1" s="1"/>
  <c r="U505" i="1"/>
  <c r="AA505" i="1" s="1"/>
  <c r="U506" i="1"/>
  <c r="AA506" i="1" s="1"/>
  <c r="U507" i="1"/>
  <c r="AA507" i="1" s="1"/>
  <c r="U508" i="1"/>
  <c r="AA508" i="1" s="1"/>
  <c r="U509" i="1"/>
  <c r="AA509" i="1" s="1"/>
  <c r="U510" i="1"/>
  <c r="AA510" i="1" s="1"/>
  <c r="U511" i="1"/>
  <c r="AA511" i="1" s="1"/>
  <c r="U512" i="1"/>
  <c r="AA512" i="1" s="1"/>
  <c r="U513" i="1"/>
  <c r="AA513" i="1" s="1"/>
  <c r="U514" i="1"/>
  <c r="AA514" i="1" s="1"/>
  <c r="U515" i="1"/>
  <c r="AA515" i="1" s="1"/>
  <c r="U516" i="1"/>
  <c r="AA516" i="1" s="1"/>
  <c r="U517" i="1"/>
  <c r="AA517" i="1" s="1"/>
  <c r="U518" i="1"/>
  <c r="AA518" i="1" s="1"/>
  <c r="U519" i="1"/>
  <c r="AA519" i="1" s="1"/>
  <c r="U520" i="1"/>
  <c r="AA520" i="1" s="1"/>
  <c r="U521" i="1"/>
  <c r="AA521" i="1" s="1"/>
  <c r="U522" i="1"/>
  <c r="AA522" i="1" s="1"/>
  <c r="U523" i="1"/>
  <c r="AA523" i="1" s="1"/>
  <c r="U524" i="1"/>
  <c r="AA524" i="1" s="1"/>
  <c r="U525" i="1"/>
  <c r="AA525" i="1" s="1"/>
  <c r="U526" i="1"/>
  <c r="AA526" i="1" s="1"/>
  <c r="U528" i="1"/>
  <c r="AA528" i="1" s="1"/>
  <c r="U529" i="1"/>
  <c r="AA529" i="1" s="1"/>
  <c r="U530" i="1"/>
  <c r="AA530" i="1" s="1"/>
  <c r="U531" i="1"/>
  <c r="AA531" i="1" s="1"/>
  <c r="U532" i="1"/>
  <c r="AA532" i="1" s="1"/>
  <c r="U533" i="1"/>
  <c r="AA533" i="1" s="1"/>
  <c r="U534" i="1"/>
  <c r="AA534" i="1" s="1"/>
  <c r="U535" i="1"/>
  <c r="AA535" i="1" s="1"/>
  <c r="U536" i="1"/>
  <c r="AA536" i="1" s="1"/>
  <c r="U537" i="1"/>
  <c r="AA537" i="1" s="1"/>
  <c r="U538" i="1"/>
  <c r="AA538" i="1" s="1"/>
  <c r="U539" i="1"/>
  <c r="AA539" i="1" s="1"/>
  <c r="U541" i="1"/>
  <c r="AA541" i="1" s="1"/>
  <c r="U568" i="1"/>
  <c r="AA568" i="1" s="1"/>
  <c r="U569" i="1"/>
  <c r="AA569" i="1" s="1"/>
  <c r="U570" i="1"/>
  <c r="AA570" i="1" s="1"/>
  <c r="U571" i="1"/>
  <c r="AA571" i="1" s="1"/>
  <c r="U572" i="1"/>
  <c r="AA572" i="1" s="1"/>
  <c r="U573" i="1"/>
  <c r="AA573" i="1" s="1"/>
  <c r="U574" i="1"/>
  <c r="AA574" i="1" s="1"/>
  <c r="U6" i="1"/>
  <c r="AA6" i="1" s="1"/>
  <c r="S575" i="1"/>
  <c r="T575" i="1"/>
  <c r="W575" i="1"/>
  <c r="R575" i="1"/>
  <c r="AA575" i="1" l="1"/>
  <c r="Y577" i="1" s="1"/>
  <c r="U575" i="1"/>
  <c r="O575" i="1" l="1"/>
  <c r="P575" i="1"/>
  <c r="Q575" i="1"/>
  <c r="K575" i="1"/>
  <c r="J575" i="1"/>
  <c r="N575" i="1"/>
</calcChain>
</file>

<file path=xl/sharedStrings.xml><?xml version="1.0" encoding="utf-8"?>
<sst xmlns="http://schemas.openxmlformats.org/spreadsheetml/2006/main" count="3257" uniqueCount="1468">
  <si>
    <t>№ п/п</t>
  </si>
  <si>
    <t>Наименование образовательной организации (по уставу)</t>
  </si>
  <si>
    <t>Юридический адрес образовательной организации</t>
  </si>
  <si>
    <t>Участие организации в мероприятии по обновлению материально-технической базы для формирования у обучающихся современных технологических и гуманитарных навыков в 2019-2022 гг. (да/нет)</t>
  </si>
  <si>
    <t>Числен-ность обучаю-щихся, чел. (средний контин-гент)</t>
  </si>
  <si>
    <t>Ско-рость под-ключе-ния к сети "Ин-тернет", Мб/с</t>
  </si>
  <si>
    <t>Нали-чие под-ключе-ния к сети "Ин-тернет" в учебных аудито-риях (да/нет)</t>
  </si>
  <si>
    <t>Количество единиц вычислительной техники (компьютер, ноутбук), используемой</t>
  </si>
  <si>
    <t>Соотношение единиц вычисли-тельной техники, используемой в учебном процессе, к численности обучающихся (колонку № 10 разделить на колонку № 7)</t>
  </si>
  <si>
    <t>в учебном процессе, шт.</t>
  </si>
  <si>
    <t>в админи-стративно-управлен-ческом процессе, шт.</t>
  </si>
  <si>
    <t>Городской округ Алушта</t>
  </si>
  <si>
    <t>Город Алушта</t>
  </si>
  <si>
    <t>Муниципальное общеобразовательное учреждение "Школа – лицей №1" города Алушты</t>
  </si>
  <si>
    <t>289517, Республика Крым, г. Алушта, ул. Партизанская, д. 19</t>
  </si>
  <si>
    <t>Нет</t>
  </si>
  <si>
    <t>Да</t>
  </si>
  <si>
    <t>Муниципальное общеобразовательное учреждение "Школа №2" города Алушты</t>
  </si>
  <si>
    <t>Муниципальное общеобразовательное учреждение "Школа №3" города Алушта</t>
  </si>
  <si>
    <t>298517, Республика Крым, г. Алушта, ул. Ялтинская, д. 19-А</t>
  </si>
  <si>
    <t>город Алушта</t>
  </si>
  <si>
    <t>Муниципальное общеобразовательное учреждение "Школа-коллегиум" города Алушты</t>
  </si>
  <si>
    <t>поселок городского типа Партенит</t>
  </si>
  <si>
    <t>Муниципальное общеобразовательное учреждение "Партенитская школа" города Алушты</t>
  </si>
  <si>
    <t xml:space="preserve"> 298542, Республика Крым, г. Алушта, пгт. Партенит, ул. Победы, д. 1</t>
  </si>
  <si>
    <t>село Малый Маяк</t>
  </si>
  <si>
    <t>Муниципальное общеобразовательное учреждение "Маломаякская школа" города Алушты</t>
  </si>
  <si>
    <t>298540, Республика Крым, г. Алушта, с. Малый Маяк, ул. Таврическая, д. 5</t>
  </si>
  <si>
    <t>село Изобильное</t>
  </si>
  <si>
    <t>Муниципальное общеобразовательное учреждение "Изобильненская школа имени Э.У. Чалбаша" города Алушты</t>
  </si>
  <si>
    <t>298531, Республика Крым, г. Алушта, с. Изобильное, пер. Почтовый, д. 10</t>
  </si>
  <si>
    <t>село Малоре-ченское</t>
  </si>
  <si>
    <t>Муниципальное общеобразовательное учреждение "Малореченская школа" города Алушты</t>
  </si>
  <si>
    <t>298520, Республика Крым, г. Алушта, с. Малореченское, ул. Погорная, д. 5</t>
  </si>
  <si>
    <t>село Приветное</t>
  </si>
  <si>
    <t>Муниципальное общеобразовательное учреждение "Приветненская школа" города Алушты</t>
  </si>
  <si>
    <t>298521, Республика Крым, г. Алушта, с. Приветное, ул. К. Маркса, д. 1</t>
  </si>
  <si>
    <t>село Лучистое</t>
  </si>
  <si>
    <t>Муниципальное общеобразовательное учреждение "Лучистовская школа" города Алушты</t>
  </si>
  <si>
    <t>298530, Республика Крым, г. Алушта, с. Лучистое, ул. Школьная, д. 8</t>
  </si>
  <si>
    <t>село Рыбачье</t>
  </si>
  <si>
    <t>Муниципальное общеобразовательное учреждение "Рыбачьевская школа" города Алушты</t>
  </si>
  <si>
    <t>298522, Республика Крым, Алушта, с. Рыбачье, ул. Школьная, д. 6</t>
  </si>
  <si>
    <t>село Запрудное</t>
  </si>
  <si>
    <t>Муниципальное бюджетное общеобразовательное учреждение "Запрудненский комплекс школа-сад" города Алушты</t>
  </si>
  <si>
    <t>298545, Республика Крым, г. Алушта, с. Запрудное, ул. Школьная, д. 1</t>
  </si>
  <si>
    <t>Городской округ Армянск</t>
  </si>
  <si>
    <t>город Армянск</t>
  </si>
  <si>
    <t>Муниципальное бюджетное общеобразовательное учреждение "Средняя общеобразовательная школа №1" города Армянска Республики Крым</t>
  </si>
  <si>
    <t>296012, Республика Крым, г. Армянск, ул. Школьная, д. 8</t>
  </si>
  <si>
    <t>Муниципальное бюджетное общеобразовательное учреждение "Школа – лицей №2" города Армянска Республики Крым</t>
  </si>
  <si>
    <t>296012, Республика Крым, г. Армянск, микрорайон им. Генерала Васильева, д. 14</t>
  </si>
  <si>
    <t>Муниципальное бюджетное общеобразовательное учреждение "Школа – гимназия №3" города Армянска Республики Крым</t>
  </si>
  <si>
    <t>296012, Республика Крым, г. Армянск, микрорайон им. Генерала Корявко, д. 10</t>
  </si>
  <si>
    <t>Муниципальное бюджетное общеобразовательное учреждение "Средняя общеобразовательная школа №4" города Армянска Республики Крым</t>
  </si>
  <si>
    <t>296012, Республика Крым, г. Армянск, микрорайон им. Генерала Корявко, д. 12-А</t>
  </si>
  <si>
    <t>Муниципальное бюджетное общеобразовательное учреждение "Специальная коррекционная школа №5" города Армянска Республики Крым</t>
  </si>
  <si>
    <t>296012, Республика Крым, г. Армянск, ул. Гайдара, д. 3-А</t>
  </si>
  <si>
    <t>село Суворово</t>
  </si>
  <si>
    <t>Муниципальное бюджетное образовательное учреждение для детей дошкольного и младшего школьного возраста "Суворовская начальная школа – детский сад №6" города Армянска Республики Крым</t>
  </si>
  <si>
    <t>296012, Республика Крым, г. Армянск, с. Суворово, ул. Октябрьская, д. 45-А</t>
  </si>
  <si>
    <t>село Перекоп</t>
  </si>
  <si>
    <t>Муниципальное бюджетное общеобразовательное учреждение "Перекопская средняя общеобразовательная школа №7" города Армянска Республики Крым</t>
  </si>
  <si>
    <t>296012, Республика Крым, г. Армянск, с. Перекоп, ул. Театральная, д. 1</t>
  </si>
  <si>
    <t>Городской округ Джанкой</t>
  </si>
  <si>
    <t>город Джанкой</t>
  </si>
  <si>
    <t>Муниципальное общеобразовательное учреждение города Джанкоя Республики Крым "Средняя школа №1 имени А.А. Драгомировой"</t>
  </si>
  <si>
    <t>296100, Республика Крым, г. Джанкой, ул. Интернацио-нальная, д. 22</t>
  </si>
  <si>
    <t>Муниципальное общеобразовательное учреждение города Джанкоя Республики Крым лицей "Многоуровневый образовательный комплекс №2"</t>
  </si>
  <si>
    <t>296100, Республика Крым, г. Джанкой, ул. Р. Люксембург, д. 19</t>
  </si>
  <si>
    <t>Муниципальное общеобразовательное учреждение города Джанкоя Республики Крым "Средняя школа №3"</t>
  </si>
  <si>
    <t>296100, Республика Крым, г. Джанкой, ул. Чапичева, д. 1</t>
  </si>
  <si>
    <t>Муниципальное общеобразовательное учреждение города Джанкоя Республики Крым "Средняя школа №4"</t>
  </si>
  <si>
    <t>296100, Республика Крым, г. Джанкой, ул. Титова, д. 45</t>
  </si>
  <si>
    <t>Муниципальное общеобразовательное учреждение города Джанкоя Республики Крым "Средняя школа №5"</t>
  </si>
  <si>
    <t>Муниципальное общеобразовательное учреждение города Джанкоя Республики Крым "Школа – гимназия №6"</t>
  </si>
  <si>
    <t>296100, Республика Крым, г. Джанкой, ул. Ленина, д. 46</t>
  </si>
  <si>
    <t>Муниципальное общеобразовательное учреждение города Джанкоя Республики Крым "Средняя школа №7"</t>
  </si>
  <si>
    <t>296100, Республика Крым, г. Джанкой, ул. Октябрьская, д. 160</t>
  </si>
  <si>
    <t>Муниципальное общеобразовательное учреждение города Джанкоя Республики Крым "Средняя школа №8"</t>
  </si>
  <si>
    <t>296100, Республика Крым, г. Джанкой, ул. Советская, д. 47</t>
  </si>
  <si>
    <t>Городской округ Евпатория</t>
  </si>
  <si>
    <t>город Евпатория</t>
  </si>
  <si>
    <t>Муниципальное бюджетное общеобразовательное учреждение "Средняя школа №1 города Евпатории Республики Крым"</t>
  </si>
  <si>
    <t>297408, Республики Крым, г. Евпатория, ул. Интернацио-нальная, д. 55</t>
  </si>
  <si>
    <t>Муниципальное бюджетное общеобразовательное учреждение "Средняя школа №2 города Евпатории Республики Крым"</t>
  </si>
  <si>
    <t>297406, Республика Крым, г. Евпатория, ул. Фрунзе, д. 21/77</t>
  </si>
  <si>
    <t>поселок городского типа Мирный</t>
  </si>
  <si>
    <t>Муниципальное бюджетное общеобразовательное учреждение "Мирновская средняя школа города Евпатории Республики Крым"</t>
  </si>
  <si>
    <t>297492, Республика Крым, г. Евпатория, пгт. Мирный, ул. Школьная, д. 1</t>
  </si>
  <si>
    <t>Муниципальное бюджетное общеобразовательной учреждение "Гимназия имени Ильи Сельвинского города Евпатории Республики Крым"</t>
  </si>
  <si>
    <t>297408, Республика Крым, г. Евпатория, ул. Бартенева, д. 3/2</t>
  </si>
  <si>
    <t>297407, Республика Крым, г. Евпатория, ул. Некрасова, д. 98</t>
  </si>
  <si>
    <t>Муниципальное бюджетное общеобразовательное учреждение "Средняя школа №7 города Евпатория Республики Крым"</t>
  </si>
  <si>
    <t>297408, Республика Крым, г. Евпатория, ул. Дм. Ульянова, д. 39/76-78/2</t>
  </si>
  <si>
    <t>Муниципальное бюджетное общеобразовательное учреждение "Гимназия №8 города Евпатории Республики Крым"</t>
  </si>
  <si>
    <t>297406, Республика Крым, г. Евпатория. ул. Сытникова, д. 22</t>
  </si>
  <si>
    <t>поселок городского типа Ново-озерное</t>
  </si>
  <si>
    <t>Муниципальное бюджетное общеобразовательное учреждение "Новоозерновская средняя школа города Евпатории Республики Крым"</t>
  </si>
  <si>
    <t>297491, Республика Крым, г. Евпатория, пгт. Новоозерное, ул. Героев-Десантников, д. 14</t>
  </si>
  <si>
    <t>поселок городского типа Заозерное</t>
  </si>
  <si>
    <t>Муниципальное бюджетное общеобразовательное учреждение "Заозерненская средняя школа города Евпатории Республики Крым"</t>
  </si>
  <si>
    <t>297493, Республика Крым, г. Евпатория, пгт. Заозерное, ул. Аллея Дружбы, д. 91</t>
  </si>
  <si>
    <t>Муниципальное бюджетное общеобразовательное учреждение "Средняя школа №11 города Евпатории Республики Крым"</t>
  </si>
  <si>
    <t>297407, Республика Крым, г. Евпатория, проспект Победы, д. 21</t>
  </si>
  <si>
    <t>Муниципальное бюджетное общеобразовательное учреждение "Средняя школа №12 города Евпатория Республики Крым"</t>
  </si>
  <si>
    <t>297420, Республика Крым, г. Евпатория, ул. Хлебная, д. 51</t>
  </si>
  <si>
    <t>Муниципальное бюджетное общеобразовательное учреждение "Средняя школа №13 города Евпатории Республики Крым"</t>
  </si>
  <si>
    <t>297406, Республика Крым, г. Евпатория, ул. Сытникова, д. 16</t>
  </si>
  <si>
    <t>Муниципальное бюджетное общеобразовательное учреждение "Средняя школа №14 города Евпатория Республики Крым"</t>
  </si>
  <si>
    <t>297420, Республика Крым, г. Евпатория, ул. Луговая, д. 13</t>
  </si>
  <si>
    <t>Муниципальное бюджетное общеобразовательное учреждение "Средняя школа №15 города Евпатории Республики Крым"</t>
  </si>
  <si>
    <t>297420, Республика Крым, г. Евпатория, ул. Полтавская, д. 8</t>
  </si>
  <si>
    <t>Муниципальное бюджетное общеобразовательное учреждение "Средняя школа №16 города Евпатории Республики Крым"</t>
  </si>
  <si>
    <t>297403, Республика Крым, г. Евпатория, ул. 60 лет ВЛКСМ, д. 30</t>
  </si>
  <si>
    <t>297420, Республика Крым, г. Евпатория, ул. им. 9-го Мая, д. 144</t>
  </si>
  <si>
    <t>Муниципальное бюджетное общеобразовательное учреждение "Средняя школа №18 с крымскотатарским языком обучения города Евпатории Республики Крым"</t>
  </si>
  <si>
    <t>297415, Республика Крым, г. Евпатория, ул. 51 Армии, д. 36</t>
  </si>
  <si>
    <t>Городской округ Керчь</t>
  </si>
  <si>
    <t>город Керчь</t>
  </si>
  <si>
    <t>Муниципальное бюджетное общеобразовательное учреждение города Керчи Республики Крым "Специализированная школа №1 с углубленным изучением английского языка имени В. Дубинина"</t>
  </si>
  <si>
    <t>298302, Республика Крым, г. Керчь, ул. Пирогова, д. 8</t>
  </si>
  <si>
    <t>Муниципальное бюджетное общеобразовательное учреждение города Керчи Республики Крым "Школа №2"</t>
  </si>
  <si>
    <t>298300, Республика Крым, г. Керчь, ул. Гудованцева, д. 10</t>
  </si>
  <si>
    <t>Муниципальное бюджетное общеобразовательное учреждение города Керчи Республики Крым "Школа №4 имени А.С. Пушкина"</t>
  </si>
  <si>
    <t>298327, Республика Крым, г. Керчь, ул. Жени Дудник, д. 36</t>
  </si>
  <si>
    <t>Муниципальное бюджетное общеобразовательное учреждение города Керчи Республики Крым "Школа №5"</t>
  </si>
  <si>
    <t>298312, Республика Крым, г. Керчь, ул. Гагарина, д. 29</t>
  </si>
  <si>
    <t>Муниципальное бюджетное общеобразовательное учреждение города Керчи Республики Крым "Школа №9"</t>
  </si>
  <si>
    <t>Муниципальное бюджетное общеобразовательное учреждение города Керчи Республики Крым "Школа №10"</t>
  </si>
  <si>
    <t>298307, Республика Крым, г. Керчь, ул. Международная, д. 44</t>
  </si>
  <si>
    <t>Муниципальное бюджетное общеобразовательное учреждение города Керчи Республики Крым "Школа №11"</t>
  </si>
  <si>
    <t>298310, Республика Крым, г. Керчь, ул. Орджоникидзе, д. 24</t>
  </si>
  <si>
    <t>Муниципальное бюджетное общеобразовательное учреждение города Керчи Республики Крым "Школа №12"</t>
  </si>
  <si>
    <t>298329, Республика Крым, г. Керчь, ул. Ворошилова, д. 9</t>
  </si>
  <si>
    <t xml:space="preserve">Муниципальное бюджетное общеобразовательное учреждение города Керчи Республики Крым "Школа №13" </t>
  </si>
  <si>
    <t>298310, Республика Крым, г. Керчь, ул. Льва Толстого, д. 139</t>
  </si>
  <si>
    <t>Муниципальное бюджетное общеобразовательное учреждение города Керчи Республики Крым "Школа №15 имени Героя Советского Союза Е.М. Рудневой"</t>
  </si>
  <si>
    <t>298318, Республика Крым, г. Керчь, ул. Фурманова, д. 67</t>
  </si>
  <si>
    <t>Муниципальное бюджетное общеобразовательное учреждение города Керчи Республики Крым "Школа №17 имени В. Белик"</t>
  </si>
  <si>
    <t>298306, Республика Крым, г. Керчь, ул. Войкова, д. 24</t>
  </si>
  <si>
    <t>Муниципальное бюджетное общеобразовательное учреждение города Керчи Республики Крым "Специализированная школа №19 с углубленным изучением английского языка"</t>
  </si>
  <si>
    <t>298324, Республика Крым, г. Керчь, ул. Олега Кошевого, д. 22</t>
  </si>
  <si>
    <t>Муниципальное бюджетное общеобразовательное учреждение города Керчи Республики Крым "Школа №22 имени Героев Аджимушкайских каменоломен"</t>
  </si>
  <si>
    <t>298328, Республика Крым, г. Керчь, ул. Коммунаров, д. 49</t>
  </si>
  <si>
    <t>Муниципальное бюджетное общеобразовательное учрежение города Керчи Республики Крым "Школа №23"</t>
  </si>
  <si>
    <t>298330, Республика Крым, г. Керчь, ул. Ворошилова, д. 29</t>
  </si>
  <si>
    <t>Муниципальное бюджетное общеобразовательное учреждение города Керчи Республики Крым "Школа №24"</t>
  </si>
  <si>
    <t>298329, Республика Крым, г. Керчь, ул. Шоссе Героев Сталинграда, д. 46</t>
  </si>
  <si>
    <t>Муниципальное бюджетное общеобразовательное учреждение города Керчи Республики Крым "Школа №25"</t>
  </si>
  <si>
    <t xml:space="preserve">298318, Республика Крым, г. Керчь, ул. Кирова, д. 75-А </t>
  </si>
  <si>
    <t>Муниципальное бюджетное общеобразовательное учреждение города Керчи Республики Крым "Школа №26 имени Героя Советского Союза Д.Т. Доева"</t>
  </si>
  <si>
    <t>298319, Республика Крым, г. Керчь, ул. Кирова, д. 113</t>
  </si>
  <si>
    <t>Муниципальное бюджетное общеобразовательное учреждение города Керчи Республики Крым "Школа №28 имени героев Эльтигена"</t>
  </si>
  <si>
    <t>298313, Республика Крым, г. Керчь, ул. Кавказская, д. 1</t>
  </si>
  <si>
    <t>Муниципальное бюджетное общеобразовательное учреждение города Керчи Республики Крым "Школа – морской технический лицей"</t>
  </si>
  <si>
    <t>298309, Республика Крым, г. Керчь, пер. Юннатов, д. 6</t>
  </si>
  <si>
    <t>Муниципальное бюджетное общеобразовательное учреждение города Керчи Республики Крым "Школа – гимназия №1"</t>
  </si>
  <si>
    <t>298319, Республика Крым, г. Керчь, ул. Студенческая, д. 5</t>
  </si>
  <si>
    <t>Муниципальное бюджетное общеобразовательное учреждение города Керчи Республики Крым "Школа – гимназия №2 имени В.Г. Короленко"</t>
  </si>
  <si>
    <t>город Красно-перекопск</t>
  </si>
  <si>
    <t>Муниципальное бюджетное общеобразовательное учреждение "Средняя общеобразовательная школа №1 имени В.Ф. Маргелова" муниципального образования городской округ Красноперекопск Республики Крым</t>
  </si>
  <si>
    <t>296000, Республика Крым, г. Красноперекопск, ул. Ломоносова, д. 1</t>
  </si>
  <si>
    <t xml:space="preserve">Муниципальное бюджетное общеобразовательное учреждение "Средняя общеобразовательная школа №2 имени М.В. Фрунзе" муниципального образования городской округ </t>
  </si>
  <si>
    <t>296000, Республика Крым, г. Красноперекопск, ул. Менделеева, д. 3</t>
  </si>
  <si>
    <t>Муниципальное бюджетное общеобразовательное учреждение "Средняя общеобразовательная школа №3" муниципального образования городской округ Красноперекопск Республики Крым</t>
  </si>
  <si>
    <t>296000, Республика Крым, г. Красноперекопск, микрорайон 1, д. 4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</si>
  <si>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Красноперекопск Республики Крым</t>
  </si>
  <si>
    <t xml:space="preserve">296000, Республика Крым, г. Красноперекопск, ул. Калинина, д. 22 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</si>
  <si>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Красноперекопск Республики Крым</t>
  </si>
  <si>
    <t>296004, Республика Крым, г. Красноперекопск, микрорайон 10, д. 21</t>
  </si>
  <si>
    <t>Городской округ Саки</t>
  </si>
  <si>
    <t>город Саки</t>
  </si>
  <si>
    <t>Муниципальное бюджетное общеобразовательное учреждение "Сакская средняя школа №1 имени Героя Советского Союза В.К. Гайнутдинова" города Саки Республики Крым</t>
  </si>
  <si>
    <t>296500, Республика Крым, г. Саки, ул. Ленина, д. 5</t>
  </si>
  <si>
    <t>Муниципальное бюджетное общеобразовательное учреждение "Сакская средняя школа №2 имени Героя Советского Союза Зои Анатольевны Космодемьянской" города Саки Республики Крым</t>
  </si>
  <si>
    <t>296505, Республика Крым, г. Саки, ул. Строительная, д. 1</t>
  </si>
  <si>
    <t>Муниципальное бюджетное общеобразовательное учреждение "Сакская средняя школа №3" города Саки Республики Крым</t>
  </si>
  <si>
    <t>296505, Республика Крым, г. Саки, ул. Ивановой, д. 1</t>
  </si>
  <si>
    <t>Муниципальное бюджетное общеобразовательное учреждение "Сакская средняя школа №4 имени Героя Советского Союза Ф.И. Сенченко" города Саки Республики Крым</t>
  </si>
  <si>
    <t>296500, Республика Крым, г. Саки, ул. Пионерская, д. 2</t>
  </si>
  <si>
    <t>Муниципальное бюджетное общеобразовательное учреждение "Школа – лицей имени Героя Советского Союза Федора Федоровича Степанова" города Саки Республики Крым</t>
  </si>
  <si>
    <t>296500, Республика Крым, г. Саки, ул. Строительная, д. 22</t>
  </si>
  <si>
    <t>Муниципальное бюджетное общеобразовательное учреждение "Сакская гимназия №1" города Саки Республики Крым</t>
  </si>
  <si>
    <t>296500, Республика Крым, г. Саки, ул. Новоселовское шоссе, д. 16</t>
  </si>
  <si>
    <t>Городской округ Симферополь</t>
  </si>
  <si>
    <t>город Симфе-рополь</t>
  </si>
  <si>
    <t>Муниципальное бюджетное общеобразовательное учреждение "Гимназия №1 имени И.В. Курчатова" муниципального образования городской округ Симферополь Республики Крым</t>
  </si>
  <si>
    <t>295006, Республика Крым, г. Симферополь, ул. К. Маркса, д. 32</t>
  </si>
  <si>
    <t>Муниципальное бюджетное общеобразовательное учреждение "Средняя общеобразовательная школа №2" муниципального образования городской округ Симферополь Республики Крым</t>
  </si>
  <si>
    <t>295048, Республика Крым, г. Симферополь, ул. Трубаченко, д. 18-А</t>
  </si>
  <si>
    <t>Муниципальное бюджетное общеобразовательное учреждение "Школа – лицей" №3 муниципального образования городской округ Симферополь Республики Крым</t>
  </si>
  <si>
    <t>295034, Республика Крым, г. Симферополь, ул. Лермонтова, д. 14-А</t>
  </si>
  <si>
    <t>Муниципальное бюджетное общеобразовательное учреждение "Средняя общеобразовательная школа №4" муниципального образования городской округ Симферополь Республики Крым</t>
  </si>
  <si>
    <t>295044, Республика Крым, г. Симферополь, ул. Аральская, д. 57</t>
  </si>
  <si>
    <t>Муниципальное бюджетное общеобразовательное учреждение "Средняя общеобразовательная школа №5" муниципального образования городской округ Симферополь Республики Крым</t>
  </si>
  <si>
    <t>295051, Республика Крым, г. Симферополь, ул. Дзюбанова, д. 36/35</t>
  </si>
  <si>
    <t>Муниципальное бюджетное общеобразовательное учреждение "Средняя общеобразовательная школа №6 имени героя Советсткого Союза В.А. Горишнего" муниципального образования городской округ Симферополь Республики Крым</t>
  </si>
  <si>
    <t>295022, Республика Крым, г. Симферополь, проспект Победы, д. 176</t>
  </si>
  <si>
    <t>Муниципальное бюджетное общеобразовательное учреждение "Средняя общеобразовательная школа №7 имени А.В. Мокроусова с углубленным изучением английского языка" муниципального образования городской округ Симферополь Республики Крым</t>
  </si>
  <si>
    <t>295017, Республика Крым, г. Симферополь, ул. Аксакова, д. 10</t>
  </si>
  <si>
    <t>Муниципальное бюджетное общеобразовательное учреждение "Средняя общеобразовательная школа №8" муниципального образования городской округ Симферополь Республики Крым</t>
  </si>
  <si>
    <t xml:space="preserve">295007, Республика Крым, г. Симферополь, ул. Беспалова, д. 43/1 </t>
  </si>
  <si>
    <t>Муниципальное бюджетное общеобразовательное учреждение "Гимназия №9" муниципального образования городской округ Симферополь Республики Крым</t>
  </si>
  <si>
    <t>295015, Республика Крым, г. Симферополь ул. Тамбовская, д. 34</t>
  </si>
  <si>
    <t>Муниципальное бюджетное общеобразовательное учреждение "Школа – гимназия №10 имени Э.К. Покровского" муниципального образования городской округ Симферополь Республики Крым</t>
  </si>
  <si>
    <t>295047, Республика Крым, г. Симферополь, ул. Героев Сталинграда, д. 39</t>
  </si>
  <si>
    <t>Муниципальное бюджетное общеобразовательное учреждение "Гимназия №11 имени К.А. Тренева" муниципального образования городской округ Симферополь Республики Крым</t>
  </si>
  <si>
    <t>295044, Республика Крым, г. Симферополь ул. 1-й Конной Армии, д. 86-А</t>
  </si>
  <si>
    <t>Муниципальное бюджетное общеобразовательное учреждение "Средняя общеобразовательная школа №12" муниципального образования городской округ Симферополь Республики Крым</t>
  </si>
  <si>
    <t>295017, Республика Крым, г. Симферополь, ул. Блюхера, д. 7</t>
  </si>
  <si>
    <t>Муниципальное бюджетное общеобразовательное учреждение "Средняя общеобразовательная школа №13" муниципального образования городской округ Симферополь Республики Крым</t>
  </si>
  <si>
    <t>295014, Республика Крым, г. Симферополь, Евпаторийское шоссе, д. 39</t>
  </si>
  <si>
    <t>Муниципальное бюджетное общеобразовательное учреждение "Средняя общеобразовательная школа №14" муниципального образования городской округ Симферополь Республики Крым</t>
  </si>
  <si>
    <t>295011, Республика Крым, г. Симферополь, ул. Караимская, д. 23</t>
  </si>
  <si>
    <t>295024, Республика Крым, г. Симферополь, ул. Баррикадная, д. 59</t>
  </si>
  <si>
    <t>Муниципальное бюджетное общеобразовательное учреждение "Специальная (коррекционная) общеобразовательная школа №16" муниципального образования Городской округ Симферополь Республики Крым</t>
  </si>
  <si>
    <t>295001, Республика Крым, г. Симферополь, ул. Кавказская, д. 5</t>
  </si>
  <si>
    <t>Муниципальное бюджетное общеобразовательное учреждение "Школа – лицей №17" муниципального образования городской округ Симферополь Республики Крым</t>
  </si>
  <si>
    <t>295013, Республика Крым, г. Симферополь, ул. Крымских Партизан, д. 33</t>
  </si>
  <si>
    <t>Муниципальное бюджетное общеобразовательное учреждение "Средняя общеобразовательная школа №18" муниципального образования городской округ Симферополь Республики Крым</t>
  </si>
  <si>
    <t>295050, Республика Крым, г. Симферополь, ул. Ростовская, д. 16</t>
  </si>
  <si>
    <t>Муниципальное бюджетное общеобразовательное учреждение "Таврическая школа – гимназия №20 имени свт. Луки" муниципального образования городской округ Симферополь Республики Крым</t>
  </si>
  <si>
    <t>295050, Республика Крым, г. Симферополь, ул. Кечкеметская, д. 4-А</t>
  </si>
  <si>
    <t>Муниципальное бюджетное общеобразовательное учреждение "Средняя общеобразовательная школа №21" муниципального образования городской округ Симферополь Республика Крым</t>
  </si>
  <si>
    <t>295001, Республика Крым, г. Симферополь, ул. Красно-армейская, д. 166</t>
  </si>
  <si>
    <t>поселок городского типа Аграрное</t>
  </si>
  <si>
    <t>Муниципальное бюджетное общеобразовательное учреждение "Средняя общеобразовательная школа №22" муниципального образования городской округ Симферополь Республики Крым</t>
  </si>
  <si>
    <t>295492, Республика Крым, г. Симферополь, пгт. Аграрное, ул. Спортивная, д. 1-А</t>
  </si>
  <si>
    <t>Муниципальное бюджетное общеобразовательное учреждение "Средняя общеобразовательная школа №23" муниципального образования городской округ Симферополь Республики Крым</t>
  </si>
  <si>
    <t>295022, Республика Крым, г. Симферополь, ул. Бела Куна, д. 13</t>
  </si>
  <si>
    <t>Муниципальное бюджетное общеобразовательное учреждение "Средняя общеобразовательная школа №24" муниципального образования городской округ Симферополь Республики Крым</t>
  </si>
  <si>
    <t>295017, Республика Крым, г. Симферополь ул. Тургенева, д. 17</t>
  </si>
  <si>
    <t>Муниципальное бюджетное общеобразовательное учреждение "Школа – гимназия, детский сад №25" муниципального образования городской округ Симферополь Республики Крым</t>
  </si>
  <si>
    <t>295034, Республика Крым, г. Симферополь, проспект Победы, д. 58</t>
  </si>
  <si>
    <t>Муниципальное бюджетное общеобразовательное учреждение "Средняя общеобразовательная школа №26 имени Героя Российской Федерации М.Т. Калашникова" муниципального образования городской округ Симферополь Республики Крым</t>
  </si>
  <si>
    <t>295029, Республика Крым, г. Симферополь, ул. Тарабукина, д. 37</t>
  </si>
  <si>
    <t>Муниципальное бюджетное общеобразовательное учреждение "Средняя общеобразовательная школа №27 имени В.Ф. Маргелова" муниципального образования городской округ Симферополь Республики Крым</t>
  </si>
  <si>
    <t>295026, Республика Крым, г. Симферополь, ул. Семашко, д. 15</t>
  </si>
  <si>
    <t>Муниципальное бюджетное общеобразовательное учреждение "Средняя общеобразовательная школа №28" муниципального образования городской округ Симферополь Республики Крым</t>
  </si>
  <si>
    <t>295023, Республика Крым, г. Симферополь, ул. Беспалова, д. 79</t>
  </si>
  <si>
    <t>Муниципальное бюджетное общеобразовательное учреждение "Средняя общеобразовательная школа №29 имени маршала Г.К. Жукова" муниципального образования городской округ Симферополь Республики Крым</t>
  </si>
  <si>
    <t>295035, Республика Крым, г. Симферополь, ул. Маршала Жукова, д. 11</t>
  </si>
  <si>
    <t>Муниципальное бюджетное общеобразовательное учреждение "Средняя общеобразовательная школа №30"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</si>
  <si>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№31" муниципального образования городской округ Симферополь Республики Крым</t>
  </si>
  <si>
    <t>295022, Республика Крым, г. Симферополь, ул. Титова, д. 12</t>
  </si>
  <si>
    <t>Муниципальное бюджетное общеобразовательное учреждение "Специальная (коррекционная) общеобразовательная школа для детей с ограниченными возможностями здоровья "Злагода" муниципального образования городской округ Симферополь Республики Крым</t>
  </si>
  <si>
    <t>295001, Республика Крым, г. Симферополь, ул. Ефремова, д. 4/22</t>
  </si>
  <si>
    <t>поселок городского типа Грэсовский</t>
  </si>
  <si>
    <t>Муниципальное бюджетное общеобразовательное учреждение "Средняя общеобразовательная школа №34" муниципального образования городской округ Симферополь Республики Крым</t>
  </si>
  <si>
    <t>295493, Республика Крым, г. Симферополь, пгт. Грэсовский, ул. Яблочкова, д. 12</t>
  </si>
  <si>
    <t>Муниципальное бюджетное общеобразовательное учреждение "Средняя общеобразовательная школа №35" муниципального образования городской округ Симферополь Республики Крым</t>
  </si>
  <si>
    <t>295051, Республика Крым, г. Симферополь, ул. Желябова, д. 46</t>
  </si>
  <si>
    <t>295048, Республика Крым, г. Симферополь, ул. Балаклавская, д. 73</t>
  </si>
  <si>
    <t>295014, Республика Крым, г. Симферополь, ул. Генова, д. 43</t>
  </si>
  <si>
    <t>Муниципальное бюджетное общеобразовательное учреждение "Средняя общеобразовательная школа №38" муниципального образования городской округ Симферополь Республики Крым</t>
  </si>
  <si>
    <t>Муниципальное бюджетное общеобразовательное учреждение "Школа – гимназия №39" муниципального образования городской округ Симферополь Республики Крым</t>
  </si>
  <si>
    <t>295026, Республика Крым, г. Симферополь, ул. Гайдара, д. 8</t>
  </si>
  <si>
    <t>Муниципальное бюджетное общеобразовательное учреждение "Средняя общеобразовательная школа №40 имени В.А. Скугаря" муниципального образования городской округ Симферополь Республики Крым</t>
  </si>
  <si>
    <t>295034, Республика Крым, г. Симферополь, ул. Морозова, д. 18</t>
  </si>
  <si>
    <t>Муниципальное бюджетное общеобразовательное учреждение "Открытый космический лицей" муниципального образования городской округ Симферополь Республики Крым</t>
  </si>
  <si>
    <t>295053, Республика Крым, г. Симферополь, ул. Гурзуфская, д. 6-А</t>
  </si>
  <si>
    <t>Муниципальное бюджетное общеобразовательное учреждение "Средняя общеобразовательная школа №42 имени Эшрефа Шемьи-заде" муниципального образования городской округ Симферополь Республики Крым</t>
  </si>
  <si>
    <t>295049, Республика Крым, г. Симферополь, пер. Сельский, д. 33</t>
  </si>
  <si>
    <t>поселок городского типа Комсо-мольское</t>
  </si>
  <si>
    <t>Муниципальное бюджетное общеобразовательное учреждение "Средняя общеобразовательная школа №43" муниципального образования городской округ Симферополь Республики Крым</t>
  </si>
  <si>
    <t>Муниципальное бюджетное общеобразовательное учреждение "Симферопольская академическая гимназия" муниципального образования городской округ Симферополь Республики Крым</t>
  </si>
  <si>
    <t>295034, Республика Крым, г. Симферополь, ул. Киевская, д. 177</t>
  </si>
  <si>
    <t>Муниципальное бюджетное общеобразовательное учреждение "Симферопольский экономический лицей" муниципального образования городской округ Симферополь Республики Крым</t>
  </si>
  <si>
    <t>295044, Республика Крым, г. Симферополь, ул. 60 лет Октября, д. 22</t>
  </si>
  <si>
    <t>Муниципальное бюджетное общеобразовательное учреждение "Специальная (коррекционная) общеобразовательная школа "Надежда" муниципального образования городской округ Симферополь Республики Крым</t>
  </si>
  <si>
    <t>295021, Республика Крым, г. Симферополь, ул. Санитарная, д. 14</t>
  </si>
  <si>
    <t>295013, Республика Крым, г. Симферополь, ул. Крымских Партизан, д. 15</t>
  </si>
  <si>
    <t>Муниципальное бюджетное общеобразовательное учреждение "Средняя общеобразовательная школа №44" муниципального образования городской округ Симферополь Республики Крым</t>
  </si>
  <si>
    <t xml:space="preserve">295024, Республика Крым г. Симферополь, пер. Селим Герай, д. 1 </t>
  </si>
  <si>
    <t>Муниципальное бюджетное общеобразовательное учреждение "Лицей №1" муниципального образования городской округ Симферополь Республики Крым</t>
  </si>
  <si>
    <t>295022, Республика Крым, г. Симферополь, ул. Бела Куна, д. 23</t>
  </si>
  <si>
    <t>295022, Республика Крым, г. Симферополь, ул. Титова, д. 14</t>
  </si>
  <si>
    <t>Городской округ Судак</t>
  </si>
  <si>
    <t>село Веселое</t>
  </si>
  <si>
    <t>Муниципальное бюджетное общеобразовательное учреждение "Веселовская средняя общеобразовательная школа" городского округа Судак</t>
  </si>
  <si>
    <t>298031, Республика Крым, г. Судак, с. Веселое, ул. Школьная, д. 3</t>
  </si>
  <si>
    <t>село Дачное</t>
  </si>
  <si>
    <t>Муниципальное бюджетное общеобразовательное учреждение "Дачновская средняя общеобразовательная школа" городского округа Судак</t>
  </si>
  <si>
    <t>298023, Республика Крым, г. Судак, с. Дачное, ул. Садовая, д. 1</t>
  </si>
  <si>
    <t>город Судак</t>
  </si>
  <si>
    <t>Муниципальное бюджетное общеобразовательное учреждение "Средняя общеобразовательная школа №2"городского округа Судак</t>
  </si>
  <si>
    <t>298000, Республика Крым, г. Судак, ул. Яблоневая, д. 9</t>
  </si>
  <si>
    <t>село Грушевка</t>
  </si>
  <si>
    <t>Муниципальное бюджетное общеобразовательное учреждение "Грушевская средняя общеобразовательная школа" городского округ Судак</t>
  </si>
  <si>
    <t>298020, Республика Крым, г. Судак, с. Грушевка, ул. Ласкина, д. 30</t>
  </si>
  <si>
    <t>поселок городского типа Новый Свет</t>
  </si>
  <si>
    <t>Муниципальное бюджетное общеобразовательное учреждение "Новосветский учебно-воспитательный комплекс детский сад – начальная школа "Исток" городского округа Судак</t>
  </si>
  <si>
    <t>298032, Республика Крым, г. Судак, пгт. Новый Свет, ул. Голицына, д. 37</t>
  </si>
  <si>
    <t>Муниципальное бюджетное общеобразовательное учреждение "Средняя общеобразовательная школа №3 с крымскотатарским языком обучения" городского округа Судак</t>
  </si>
  <si>
    <t>298000, Республика Крым, г. Судак, ул. Бирюзова, д. 7</t>
  </si>
  <si>
    <t>село Морское</t>
  </si>
  <si>
    <t>Муниципальное бюджетное общеобразовательное учреждение "Морская средняя общеобразовательная школа имени В.А. Дерягина" городского округа Судак</t>
  </si>
  <si>
    <t>село Солнечная Долина</t>
  </si>
  <si>
    <t>Муниципальное бюджетное общеобразовательное учреждение "Солнечнодолинская средняя общеобразовательная школа" городского округа Судак</t>
  </si>
  <si>
    <t>298025, Республика Крым, г. Судак, с. Солнечная Долина, ул. Школьная, д. 20</t>
  </si>
  <si>
    <t>Муниципальное бюджетное общеобразовательное учреждение "Школа – гимназия №1" городского округа Судак</t>
  </si>
  <si>
    <t>298000, Республика Крым, г. Судак, ул. Маяковского, д. 2</t>
  </si>
  <si>
    <t>Городской округ Феодосия</t>
  </si>
  <si>
    <t>город Феодосия</t>
  </si>
  <si>
    <t>Муниципальное бюджетное общеобразовательное учреждение "Специализированная школа №1 имени Д. Карбышева с углубленным изучением французского языка города Феодосии Республики Крым"</t>
  </si>
  <si>
    <t>298100, Республика Крым, г. Феодосия, бул. Адмиральский, д. 3</t>
  </si>
  <si>
    <t>Муниципальное бюджетное общеобразовательное учреждение "Специализированная школа №2 имени Д.И. Ульянова с углубленным изучением английского языка города Феодосии Республики Крым"</t>
  </si>
  <si>
    <t>298100, Республика Крым, г. Феодосия, ул. Победы, д. 13</t>
  </si>
  <si>
    <t xml:space="preserve">Муниципальное бюджетное общеобразовательное учреждение "Школа №3 города Феодосии Республики Крым" </t>
  </si>
  <si>
    <t>298100, Республика Крым, г. Феодосия, ул. Русская, д. 17</t>
  </si>
  <si>
    <t xml:space="preserve">Муниципальное бюджетное общеобразовательное учреждение "Школа №4 имени В. Коробкова города Феодосии Республики Крым" </t>
  </si>
  <si>
    <t>298100, Республика Крым, г. Феодосия, ул. Коробкова, д. 19</t>
  </si>
  <si>
    <t xml:space="preserve">Муниципальное бюджетное общеобразовательное учреждение "Гимназия №5 города Феодосии Республики Крым" </t>
  </si>
  <si>
    <t>298100, Республика Крым, г. Феодосия, ул. К. Маркса, д. 47</t>
  </si>
  <si>
    <t>поселок городского типа Орджоникидзе</t>
  </si>
  <si>
    <t xml:space="preserve">Муниципальное бюджетное общеобразовательное учреждение "Школа №6 города Феодосии Республики Крым" </t>
  </si>
  <si>
    <t>298184, Республика Крым, г. Феодосия, пгт. Орджоникидзе, ул. Ленина, д. 12</t>
  </si>
  <si>
    <t>поселок городского типа Примор-ский</t>
  </si>
  <si>
    <t>Муниципальное бюджетное общеобразовательное учреждение "Школа №7 города Феодосии Республики Крым"</t>
  </si>
  <si>
    <t>298176, Республика Крым, г. Феодосия, пгт. Приморский, ул. Керченская, д. 10</t>
  </si>
  <si>
    <t>село Береговое</t>
  </si>
  <si>
    <t xml:space="preserve">Муниципальное бюджетное общеобразовательное учреждение "Школа №8 города Феодосии Республики Крым" </t>
  </si>
  <si>
    <t>298179, Республика Крым, г. Феодосия, с. Береговое, пер. Школьный, д. 1</t>
  </si>
  <si>
    <t xml:space="preserve">Муниципальное бюджетное общеобразовательное учреждение "Школа №9 города Феодосии Республики Крым" </t>
  </si>
  <si>
    <t>298112, Республика Крым, г. Феодосия, ул. Первушина, д. 24</t>
  </si>
  <si>
    <t xml:space="preserve">Муниципальное бюджетное общеобразовательное учреждение "Школа №10 города Феодосии Республики Крым" </t>
  </si>
  <si>
    <t>298108, Республика Крым, г. Феодосия, пгт. Приморский, ул. Ленина, д. 18</t>
  </si>
  <si>
    <t xml:space="preserve">Муниципальное бюджетное общеобразовательное учреждение "Школа №11 имени А.В. Преснякова города Феодосии Республики Крым" </t>
  </si>
  <si>
    <t>298177, Республика Крым, г. Феодосия, пгт. Приморский, ул. Гагарина, д. 11</t>
  </si>
  <si>
    <t xml:space="preserve">Муниципальное бюджетное общеобразовательное учреждение "Школа №12 города Феодосии Республики Крым" </t>
  </si>
  <si>
    <t>298100, Республика Крым, г. Феодосия, ул. Дружбы, д. 44</t>
  </si>
  <si>
    <t>Муниципальное бюджетное общеобразовательное учреждение "Школа №13 города Феодосии Республики Крым"</t>
  </si>
  <si>
    <t>298100, Республика Крым, г. Феодосия, ул. Калинина, д. 18</t>
  </si>
  <si>
    <t xml:space="preserve">Муниципальное бюджетное общеобразовательное учреждение "Школа №14 города Феодосии Республики Крым" </t>
  </si>
  <si>
    <t>298100, Республика Крым, г. Феодосия, ул. Федько, д. 7</t>
  </si>
  <si>
    <t>село Ближнее</t>
  </si>
  <si>
    <t xml:space="preserve">Муниципальное бюджетное общеобразовательное учреждение "Школа №15 города Феодосии Республики Крым" </t>
  </si>
  <si>
    <t>298181, Республика Крым, г. Феодосия, с. Ближнее, ул. Школьная, д. 30</t>
  </si>
  <si>
    <t>село Насыпное</t>
  </si>
  <si>
    <t xml:space="preserve">Муниципальное бюджетное общеобразовательное учреждение "Школа №16 города Феодосии Республики Крым" </t>
  </si>
  <si>
    <t>298180, Республика Крым, г. Феодосия, с. Насыпное, ул. Октябрьская, д. 2</t>
  </si>
  <si>
    <t xml:space="preserve">Муниципальное бюджетное общеобразовательное учреждение "Школа №17 города Феодосии Республики Крым" </t>
  </si>
  <si>
    <t>298112, Республика Крым, г. Феодосия, ул. Гарнаева, д. 70</t>
  </si>
  <si>
    <t>село Краснокаменка</t>
  </si>
  <si>
    <t xml:space="preserve">Муниципальное бюджетное общеобразовательное учреждение "Школа №18 города Феодосии Республики Крым" </t>
  </si>
  <si>
    <t>298189, Республика Крым, г. Феодосия, с. Краснокаменка, ул. Крымская, д. 45</t>
  </si>
  <si>
    <t xml:space="preserve">Муниципальное бюджетное общеобразовательное учреждение "Школа №19 города Феодосии Республики Крым" </t>
  </si>
  <si>
    <t>298100, Республика Крым, г. Феодосия, ул. Куйбышева, д. 23</t>
  </si>
  <si>
    <t xml:space="preserve">Муниципальное бюджетное общеобразовательное учреждение "Школа №20 города Феодосии Республики Крым" </t>
  </si>
  <si>
    <t>298176, Республика Крым, г. Феодосия, пгт. Приморский, ул. Прорезная, д. 7</t>
  </si>
  <si>
    <t>поселок городского типа Коктебель</t>
  </si>
  <si>
    <t>Муниципальное бюджетное общеобразовательное учреждение "Коктебельская школа имени И.И. Березнюка города Феодосии Республики Крым"</t>
  </si>
  <si>
    <t>298186, Республика Крым, г. Феодосия, пгт. Коктебель, пер. Долинный, д. 21-А</t>
  </si>
  <si>
    <t>поселок городского типа Щебетовка</t>
  </si>
  <si>
    <t xml:space="preserve">Муниципальное бюджетное общеобразовательное учреждение "Щебетовская школа имени М.А. Македонского города Феодосии Республики Крым" </t>
  </si>
  <si>
    <t>298187, Республика Крым, г. Феодосия, пгт. Щебетовка, ул. Мира, д. 7</t>
  </si>
  <si>
    <t xml:space="preserve">Городской округ Ялта </t>
  </si>
  <si>
    <t>город Ялта</t>
  </si>
  <si>
    <t>Муниципальное бюджетное общеобразовательное учреждение "Ялтинская средняя школа – коллегиум №1" муниципального образования городской округ Ялта Республики Крым</t>
  </si>
  <si>
    <t>298612, Республика Крым г. Ялта, ул. Ленинградская, д. 49</t>
  </si>
  <si>
    <t>Муниципальное бюджетное общеобразовательное учреждение "Ялтинская средняя школа №2 "Школа будущего" муниципального образования городской округ Ялта Республики Крым</t>
  </si>
  <si>
    <t>298635, Республика Крым, г. Ялта, ул. Красноармей-ская, д. 30</t>
  </si>
  <si>
    <t>Муниципальное бюджетное общеобразовательное учреждение "Ялтинская специальная (коррекционная) школа" муниципального образования городской округ Ялта Республики Крым</t>
  </si>
  <si>
    <t>298600, Республика Крым, г. Ялта, ул. Манагарова, д. 2</t>
  </si>
  <si>
    <t>Муниципальное бюджетное общеобразовательное учреждение "Ялтинская средняя школа №4" муниципального образования городской округ Ялта Республики Крым</t>
  </si>
  <si>
    <t>298637, Республика Крым, г. Ялта, пер. Клубный, д. 7</t>
  </si>
  <si>
    <t>Муниципальное бюджетное общеобразовательное учреждение "Ялтинская гимназия имени А.П. Чехова" муниципального образования городской округ Ялта Республики Крым</t>
  </si>
  <si>
    <t>298600, Республика Крым, г. Ялта, ул. Войкова, д. 4</t>
  </si>
  <si>
    <t>Муниципальное бюджетное общеобразовательное учреждение "Ялтинская средняя школа №6" муниципального образования городской округ Ялта Республики Крым</t>
  </si>
  <si>
    <t>298635, Республика Крым, г. Ялта, ул. Боткинская, д. 6</t>
  </si>
  <si>
    <t>Муниципальное бюджетное общеобразовательное учреждение "Ялтинская средняя школа №7" муниципального образования городской округ Ялта Республики Крым</t>
  </si>
  <si>
    <t>298600, Республика Крым, г. Ялта, ул. Кирова, д. 9</t>
  </si>
  <si>
    <t>Муниципальное бюджетное общеобразовательное учреждение "Ялтинская средняя школа №8 имени Д.М. Гребенкина" муниципального образования городской округ Ялта Республики Крым</t>
  </si>
  <si>
    <t>298624, Республика Крым, г. Ялта, ул. Казанцева, д. 9</t>
  </si>
  <si>
    <t>Муниципальное бюджетное общеобразовательное учреждение "Ялтинская средняя школа – лицей №9" муниципального образования городской округ Ялта Республики Крым</t>
  </si>
  <si>
    <t>298600, Республика Крым, г. Ялта, ул. Московская, д. 19</t>
  </si>
  <si>
    <t>Муниципальное бюджетное общеобразовательное учреждение "Ялтинская средняя школа №10" муниципального образования городской округ Ялта Республики Крым</t>
  </si>
  <si>
    <t>298612, Республика Крым, г. Ялта, ул. Калинникова, д. 14</t>
  </si>
  <si>
    <t>Муниципальное бюджетное общеобразовательное учреждение "Ялтинская средняя школа №11" муниципального образования городской округ Ялта Республики Крым</t>
  </si>
  <si>
    <t>298609, Республика Крым г. Ялта, ул. Южнобережное шоссе, д. 2-А</t>
  </si>
  <si>
    <t xml:space="preserve">Муниципальное бюджетное общеобразовательное учреждение "Ялтинская средняя школа №12 с углубленным изучением иностранных языков" муниципального образования городской </t>
  </si>
  <si>
    <t xml:space="preserve"> 298635, Республика Крым, г. Ялта, ул. Гоголя, д. 8/1</t>
  </si>
  <si>
    <t>Муниципальное бюджетное общеобразовательное учреждение "Ялтинская начальная школа №13" муниципального образования городской округ Ялта Республики Крым</t>
  </si>
  <si>
    <t>298635, Республика Крым, г. Ялта, ул. Архивная, д. 6</t>
  </si>
  <si>
    <t>Муниципальное бюджетное общеобразовательное учреждение "Ялтинская средняя школа №15" муниципального образования городской округ Ялта Республики Крым</t>
  </si>
  <si>
    <t>298600, Республика Крым, г. Ялта, ул. Руданского, д. 43</t>
  </si>
  <si>
    <t>Муниципальное бюджетное общеобразовательное учреждение "Ялтинская средняя школа "Радуга" муниципального образования городской округ Ялта Республики Крым</t>
  </si>
  <si>
    <t>298600, Республика Крым, г. Ялта, ул. Руданского, д. 45</t>
  </si>
  <si>
    <t>город Алупка</t>
  </si>
  <si>
    <t>Муниципальное бюджетное общеобразовательное учреждение "Алупкинская средняя школа №1 имени Амет-Хана Султана" муниципального образования городской округ Ялта Республики Крым</t>
  </si>
  <si>
    <t>298676, Республика Крым, г. Ялта, г. Алупка, ул. Говыриных, д. 2</t>
  </si>
  <si>
    <t>Муниципальное бюджетное общеобразовательное учреждение "Алупкинская средняя школа №2" муниципального образования городской округ Ялта Республики Крым</t>
  </si>
  <si>
    <t>поселок городского типа Гаспра</t>
  </si>
  <si>
    <t>Муниципальное бюджетное общеобразовательное учреждение "Гаспринская средняя школа №1" муниципального образования городской округ Ялта Республики Крым</t>
  </si>
  <si>
    <t>298668, Республика Крым, г. Ялта, пгт. Гаспра, ул. Мира, д. 5</t>
  </si>
  <si>
    <t>Муниципальное бюджетное общеобразовательное учреждение "Гаспринская начальная школа №2" муниципального образования городской округ Ялта Республики Крым</t>
  </si>
  <si>
    <t>298662, Республика Крым, г. Ялта, пгт. Гаспра, ул. Маратовская, д. 14</t>
  </si>
  <si>
    <t>поселок городского типа Гурзуф</t>
  </si>
  <si>
    <t>Муниципальное бюджетное общеобразовательное учреждение "Гурзуфская средняя школа имени А.С. Пушкина" муниципального образования городской округ Ялта Республики Крым</t>
  </si>
  <si>
    <t>298640, Республика Крым, г. Ялта, пгт. Гурзуф, ул. Соловьева, д. 30</t>
  </si>
  <si>
    <t>поселок городского типа Кореиз</t>
  </si>
  <si>
    <t>Муниципальное бюджетное общеобразовательное учреждение "Кореизская средняя школа" муниципального образования городской округ Ялта Республики Крым</t>
  </si>
  <si>
    <t>298671, Республика Крым, г. Ялта, пгт. Кореиз, Парковый спуск, д. 24</t>
  </si>
  <si>
    <t>поселок городского типа Красно-каменка</t>
  </si>
  <si>
    <t>Муниципальное бюджетное общеобразовательное учреждение "Краснокаменская средняя школа" муниципального образования городской округ Ялта Республики Крым</t>
  </si>
  <si>
    <t>298646, Республика Крым, г. Ялта, пгт. Краснокаменка, ул. Алуштинская, д. 14</t>
  </si>
  <si>
    <t>поселок городского типа Ливадия</t>
  </si>
  <si>
    <t>Муниципальное бюджетное общеобразовательное учреждение "Ливадийская средняя школа" муниципального образования городской округ Ялта Республики Крым</t>
  </si>
  <si>
    <t>298655, Республика Крым, г. Ялта, пгт. Ливадия, пер. Юности, д. 3</t>
  </si>
  <si>
    <t>поселок городского типа Никита</t>
  </si>
  <si>
    <t>Муниципальное бюджетное общеобразовательное учреждение "Никитская средняя школа" муниципального образования городской округ Ялта Республики Крым</t>
  </si>
  <si>
    <t>298648, Республика Крым, г. Ялта, пгт. Никита, Южнобережное шоссе, д. 27</t>
  </si>
  <si>
    <t>поселок городского типа Симеиз</t>
  </si>
  <si>
    <t>Муниципальное бюджетное общеобразовательное учреждение "Симеизская средняя школа" муниципального образования городской округ Ялта Республики Крым</t>
  </si>
  <si>
    <t>298680, Республика Крым, г. Ялта, пгт. Симеиз, ул. Советская, д. 11</t>
  </si>
  <si>
    <t>поселок городского типа Форос</t>
  </si>
  <si>
    <t>Муниципальное бюджетное общеобразовательное учреждение "Форосская средняя школа" муниципального образования городской округ Ялта Республики Крым</t>
  </si>
  <si>
    <t>298690, Республика Крым, г. Ялта, пгт. Форос, ул. Терлецкого, д. 15</t>
  </si>
  <si>
    <t>село Тенистое</t>
  </si>
  <si>
    <t>Муниципальное бюджетное общеобразовательное учреждение "Тенистовская средняя общеобразовательная школа" Бахчисарайского района Республики Крым</t>
  </si>
  <si>
    <t>298452, Республика Крым, Бахчисарайский район, с. Тенистое, ул. Ленина, д. 37</t>
  </si>
  <si>
    <t>село Тургеневка</t>
  </si>
  <si>
    <t>Муниципальное бюджетное общеобразовательное учреждение "Тургеневская средняя общеобразовательная школа" Бахчисарайского района Республики Крым</t>
  </si>
  <si>
    <t>298463, Республика Крым, Бахчисарайский район, с. Тургеневка, ул. Комарова, д. 15</t>
  </si>
  <si>
    <t>село Угловое</t>
  </si>
  <si>
    <t>Муниципальное бюджетное общеобразовательное учреждение "Угловская средняя общеобразовательная школа" Бахчисарайского района Республики Крым</t>
  </si>
  <si>
    <t>298435, Республика Крым, Бахчисарайский район, с. Угловое, ул. Ленина, д. 123, корпус А</t>
  </si>
  <si>
    <t>село Холмовка</t>
  </si>
  <si>
    <t>Муниципальное бюджетное общеобразовательное учреждение "Холмовская средняя общеобразовательная школа" Бахчисарайского района Республики Крым</t>
  </si>
  <si>
    <t>298465, Республика Крым, Бахчисарайский район, с. Холмовка, ул. 70 лет Октября, д. 7</t>
  </si>
  <si>
    <t>село Танковое</t>
  </si>
  <si>
    <t>Муниципальное бюджетное общеобразовательное учреждение "Танковская основная общеобразовательная школа" Бахчисарайского района Республики Крым</t>
  </si>
  <si>
    <t>село Соколиное</t>
  </si>
  <si>
    <t>Муниципальное бюджетное общеобразовательное учреждение "Соколинская начальная общеобразовательная школа" Бахчисарайского района Республики Крым</t>
  </si>
  <si>
    <t>298475, Республика Крым, Бахчисарайский район, с Соколиное, ул. Ленина, д. 1</t>
  </si>
  <si>
    <t>село Викторовка</t>
  </si>
  <si>
    <t>Муниципальное бюджетное общеобразовательное учреждение "Викторовская начальная общеобразовательная школа с русским и крымскотатарским языками обучения" Бахчисарайского района Республики Крым</t>
  </si>
  <si>
    <t>298445, Республика Крым, Бахчисарайский район, с. Викторовка, ул. Золотое кольцо, д. 3</t>
  </si>
  <si>
    <t>село Вилино</t>
  </si>
  <si>
    <t>Муниципальное бюджетное общеобразовательное учреждение "Межшкольный учебный комбинат с общим и средним (полным) образованием" села Вилино Бахчисарайского района Республики Крым</t>
  </si>
  <si>
    <t>298433, Республика Крым, Бахчисарайский район, с. Вилино, пер. Школьный, д. 3, корпус А</t>
  </si>
  <si>
    <t>Муниципальное бюджетное общеобразовательное учреждение "Бахчисарайская средняя общеобразовательная школа №1" города Бахчисарай Республики Крым</t>
  </si>
  <si>
    <t>Муниципальное бюджетное общеобразовательное учреждение "Бахчисарайская средняя общеобразовательная школа №2" города Бахчисарай Республики Крым</t>
  </si>
  <si>
    <t>298405, Республика Крым, Бахчисарайский район, г. Бахчисарай, ул. К. Маркса, д. 9</t>
  </si>
  <si>
    <t>Муниципальное бюджетное общеобразовательное учреждение "Гимназия" города Бахчисарай Республики Крым</t>
  </si>
  <si>
    <t xml:space="preserve">298404, Республика Крым, Бахчисарайский район, г. Бахчисарай, ул. Макаренко, д. 10 </t>
  </si>
  <si>
    <t>Муниципальное бюджетное общеобразовательное учреждение "Учебно-воспитательный комплекс "Школьная академия" города Бахчисарай Республики Крым</t>
  </si>
  <si>
    <t>298400, Республика Крым, Бахчисарайский район, г. Бахчисарай, ул. Мира, д. 1</t>
  </si>
  <si>
    <t xml:space="preserve">Муниципальное бюджетное общеобразовательное учреждение "Бахчисарайская средняя общеобразовательная школа №5 с русским и крымскотатарским языками обучения" города Бахчисарай Республики Крым </t>
  </si>
  <si>
    <t>поселок городского типа Куйбышево</t>
  </si>
  <si>
    <t>Муниципальное бюджетное общеобразовательное учреждение "Куйбышевская средняя общеобразовательная школа имени Хрусталёва Николая Титовича" Бахчисарайского района Республики Крым</t>
  </si>
  <si>
    <t>298470, Республика Крым, Бахчисарайский район, пгт. Куйбышево, ул. Ленина, д. 50</t>
  </si>
  <si>
    <t>поселок городского типа Научный</t>
  </si>
  <si>
    <t>Муниципальное бюджетное общеобразовательное учреждение "Научненская средняя общеобразовательная школа" Бахчисарайского района Республики Крым</t>
  </si>
  <si>
    <t>298409, Республика Крым, Бахчисарайский район, пгт. Научный</t>
  </si>
  <si>
    <t>поселок городского типа Почтовое</t>
  </si>
  <si>
    <t>Муниципальное бюджетное общеобразовательное учреждение "Почтовская средняя общеобразовательная школа" Бахчисарайского района Республики Крым</t>
  </si>
  <si>
    <t>298420, Республика Крым, Бахчисарайский район, пгт. Почтовое, ул. Ленина, д. 2</t>
  </si>
  <si>
    <t>село Верхоречье</t>
  </si>
  <si>
    <t>Муниципальное бюджетное общеобразовательное учреждение "Верхореченская средняя общеобразовательная школа" Бахчисарайского района Республики Крым</t>
  </si>
  <si>
    <t>298460, Республика Крым, Бахчисарайский район, с. Верхоречье, ул. Садовая, д. 5</t>
  </si>
  <si>
    <t>Муниципальное бюджетное общеобразовательное учреждение "Вилинская средняя общеобразовательная школа №1" Бахчисарайского района Республики Крым</t>
  </si>
  <si>
    <t>298433, Республика Крым, Бахчисарайский район, с. Вилино, ул. Ленина, д. 99</t>
  </si>
  <si>
    <t>Муниципальное бюджетное общеобразовательное учреждение "Вилинская средняя общеобразовательная школа №2 с русским и крымскотатарским языками обучения" Бахчисарайского района Республики Крым</t>
  </si>
  <si>
    <t>298433, Республика Крым, Бахчисарайский район, с. Вилино, ул. Ленина, д. 108, корпус А</t>
  </si>
  <si>
    <t xml:space="preserve"> село Голубинка</t>
  </si>
  <si>
    <t>Муниципальное бюджетное общеобразовательное учреждение "Голубинская средняя общеобразовательная школа" Бахчисарайского района Республики Крым</t>
  </si>
  <si>
    <t>298474, Республика Крым, Бахчисарайский район, с. Голубинка, ул. Молодежная, д. 9</t>
  </si>
  <si>
    <t>село Долинное</t>
  </si>
  <si>
    <t>Муниципальное бюджетное общеобразовательное учреждение "Долинненская средняя общеобразовательная школа" Бахчисарайского района Республики Крым</t>
  </si>
  <si>
    <t>298450, Республика Крым, Бахчисарайский район, с. Долинное, ул. Ленина, д. 1</t>
  </si>
  <si>
    <t>село Железно-дорожное</t>
  </si>
  <si>
    <t>Муниципальное бюджетное общеобразовательное учреждение "Железнодорожненская средняя общеобразовательная школа" Бахчисарайского района Республики Крым</t>
  </si>
  <si>
    <t>298462, Республика Крым, Бахчисарайский район, с. Железнодорож-ное, ул. Подгорная, д. 14-А</t>
  </si>
  <si>
    <t xml:space="preserve"> село Каштаны</t>
  </si>
  <si>
    <t>Муниципальное бюджетное общеобразовательное учреждение "Каштановская средняя общеобразовательная школа" Бахчисарайского района Республики Крым</t>
  </si>
  <si>
    <t>298413, Республика Крым, Бахчисарайский район, с. Каштаны, ул. Ленина, д. 1-А</t>
  </si>
  <si>
    <t>село Красный Мак</t>
  </si>
  <si>
    <t>Муниципальное бюджетное общеобразовательное учреждение "Красномакская средняя общеобразовательная школа" Бахчисарайского района Республики Крым</t>
  </si>
  <si>
    <t>298464, Республика Крым, Бахчисарайский район, с. Красный Мак, ул. Ленина, д. 38</t>
  </si>
  <si>
    <t>село Плодовое</t>
  </si>
  <si>
    <t>Муниципальное бюджетное общеобразовательное учреждение "Плодовская средняя общеобразовательная школа" Бахчисарайского района Республики Крым</t>
  </si>
  <si>
    <t>298410, Республика Крым, Бахчисарайский район, с. Плодовое, ул. Ленина, д. 71</t>
  </si>
  <si>
    <t>село Скалистое</t>
  </si>
  <si>
    <t>Муниципальное бюджетное общеобразовательное учреждение "Скалистовская средняя общеобразовательная школа" Бахчисарайского района Республики Крым</t>
  </si>
  <si>
    <t>298440, Республика Крым, Бахчисарайский район, с. Скалистое, ул. Школьная, д. 3</t>
  </si>
  <si>
    <t xml:space="preserve"> село Табачное</t>
  </si>
  <si>
    <t xml:space="preserve">Муниципальное бюджетное общеобразовательное учреждение "Табачновская средняя общеобразовательная школа" Бахчисарайского района Республики Крым </t>
  </si>
  <si>
    <t>298430, Республика Крым, Бахчисарайский район, с. Табачное, ул. им. Н.Г. Сотника, д. 5</t>
  </si>
  <si>
    <t>Белогорский район</t>
  </si>
  <si>
    <t>город Белогорск</t>
  </si>
  <si>
    <t>Муниципальное бюджетное общеобразовательное учреждение "Гимназия №1 имени К.И. Щелкина" города Белогорска Республики Крым</t>
  </si>
  <si>
    <t>297600, Республика Крым, Белогорский район, г. Белогорск, ул. Луначарского, д. 46-А</t>
  </si>
  <si>
    <t>Муниципальное бюджетное общеобразовательное учреждение "Школа – лицей №2" города Белогорска Республики Крым</t>
  </si>
  <si>
    <t>297600, Республика Крым, Белогорский район, г. Белогорск, ул. Семашко, д. 8</t>
  </si>
  <si>
    <t>Муниципальное бюджетное общеобразовательное учреждение "Белогорская средняя школа №3" города Белогорска Республики Крым</t>
  </si>
  <si>
    <t>297600, Республика Крым, Белогорский район, г. Белогорск, ул. Набережная, д. 4-А</t>
  </si>
  <si>
    <t>Муниципальное бюджетное общеобразовательное учреждение "Белогорская средняя школа №4" города Белогорска Республики Крым</t>
  </si>
  <si>
    <t>297600, Республика Крым, Белогорский район, г. Белогорск, ул. Мамута Мусы, д. 1</t>
  </si>
  <si>
    <t>село Ароматное</t>
  </si>
  <si>
    <t>Муниципальное бюджетное общеобразовательное учреждение "Ароматновская средняя школа" Белогорского района Республики Крым</t>
  </si>
  <si>
    <t>село Богатое</t>
  </si>
  <si>
    <t>Муниципальное бюджетное общеобразовательное учреждение "Богатовская средняя школа" Белогорского района Республики Крым</t>
  </si>
  <si>
    <t>297650, Республика Крым, Белогорский район, с. Богатое, ул. Московская, д. 51</t>
  </si>
  <si>
    <t>село Васильевка</t>
  </si>
  <si>
    <t>Муниципальное бюджетное общеобразовательное учреждение "Васильевская средняя школа" Белогорского района Республики Крым</t>
  </si>
  <si>
    <t>297611, Республика Крым, Белогорский район, с. Васильевка, ул. А. Каманская, д. 55</t>
  </si>
  <si>
    <t>село Вишенное</t>
  </si>
  <si>
    <t>Муниципальное бюджетное общеобразовательное учреждение "Вишенская средняя школа" Белогорского района Республики Крым</t>
  </si>
  <si>
    <t>297613, Республика Крым, Белогорский район, с. Вишенное, ул. Школьная, д. 39</t>
  </si>
  <si>
    <t>село Головановка</t>
  </si>
  <si>
    <t>Муниципальное бюджетное общеобразовательное учреждение "Головановская общеобразовательная школа" Белогорского района Республики Крым</t>
  </si>
  <si>
    <t>297644, Республика Крым, Белогорский район, с. Головановка, ул. Ленина, д. 41</t>
  </si>
  <si>
    <t>село Зеленогорское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</si>
  <si>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</si>
  <si>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297640, Республика Крым, Белогорский район, с. Зеленогорское, ул. Ленина, д. 24</t>
  </si>
  <si>
    <t>село Землянич-ное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</si>
  <si>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</si>
  <si>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297651, Республика Крым, Белогорский район, с. Земляничное, ул. 40 лет Победы, д. 1</t>
  </si>
  <si>
    <t>посёлок Зуя</t>
  </si>
  <si>
    <t>Муниципальное бюджетное общеобразовательное учреждение "Зуйская средняя школа №1 имени А.А. Вильямсона" Белогорского района Республики Крым</t>
  </si>
  <si>
    <t>297630, Республика Крым, Белогорский район, п. Зуя, ул. Шоссейная, д. 39</t>
  </si>
  <si>
    <t>Муниципальное бюджетное общеобразовательное учреждение "Зуйская средняя школа №2 имени С. Сеитвелиева" Белогорского района Республики Крым</t>
  </si>
  <si>
    <t>297630, Республика Крым, Белогорский район, п. Зуя, ул. Школьная, д. 10</t>
  </si>
  <si>
    <t>село Зыбины</t>
  </si>
  <si>
    <t>Муниципальное бюджетное общеобразовательное учреждение "Зыбинская средняя школа" Белогорского района Республики Крым</t>
  </si>
  <si>
    <t>297610, Республика Крым, Белогорский район, с. Зыбины, ул. Ленина, д. 24</t>
  </si>
  <si>
    <t>село Красно-горье</t>
  </si>
  <si>
    <t>Муниципальное бюджетное общеобразовательное учреждение "Красногорская общеобразовательная школа имени Л.К. Никитиной" Белогорского района Республики Крым</t>
  </si>
  <si>
    <t>297637, Республика Крым, Белогорский район, с. Красногорье, ул. 70 лет Октября, д. 125-Ш</t>
  </si>
  <si>
    <t>село Криничное</t>
  </si>
  <si>
    <t>Муниципальное бюджетное общеобразовательное учреждение "Криничненская средняя школа" Белогорского района Республики Крым</t>
  </si>
  <si>
    <t>297643, Республика Крым, Белогорский район, с. Криничное, ул. Первомайская, д. 43</t>
  </si>
  <si>
    <t>село Крымская Роза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</si>
  <si>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</si>
  <si>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297633, Республика Крым, Белогорский район, с. Крымская Роза, ул. Октябрьская, д. 3-Ш</t>
  </si>
  <si>
    <t>село Курское</t>
  </si>
  <si>
    <t>Муниципальное бюджетное общеобразовательное учреждение "Курская средняя школа" Белогорского района Республики Крым</t>
  </si>
  <si>
    <t>297653, Республика Крым, Белогорский район, с. Курское, ул. Ленина, д. 18</t>
  </si>
  <si>
    <t>село Литвинен-ково</t>
  </si>
  <si>
    <t>Муниципальное бюджетное общеобразовательное учреждение "Литвиненковская средняя школа" Белогорского района Республики Крым</t>
  </si>
  <si>
    <t>297632, Республика Крым, Белогорский район, с. Литвиненково, ул. Житомирская, д. 1</t>
  </si>
  <si>
    <t>село Мельнич-ное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</si>
  <si>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</si>
  <si>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297622, Республика Крым, Белогорский район, с. Мельничное, ул. Подгорная, д. 9</t>
  </si>
  <si>
    <t>село Мичурин-ское</t>
  </si>
  <si>
    <t>Муниципальное бюджетное общеобразовательное учреждение "Мичуринская средняя школа" Белогорского района Республики Крым</t>
  </si>
  <si>
    <t>297645, Республика Крым, Белогорский район, с. Мичуринское, ул. Школьная, д. 4</t>
  </si>
  <si>
    <t>село Муромское</t>
  </si>
  <si>
    <t>Муниципальное бюджетное общеобразовательное учреждение "Муромская средняя школа" Белогорского района Республики Крым</t>
  </si>
  <si>
    <t>село Новожи-ловка</t>
  </si>
  <si>
    <t>Муниципальное бюджетное общеобразовательное учреждение "Новожиловская средняя школа" Белогорского района Республики Крым</t>
  </si>
  <si>
    <t>297620, Республика Крым, Белогорский район, с. Новожиловка, ул. Ленина, д. 7-А</t>
  </si>
  <si>
    <t>село Петрово</t>
  </si>
  <si>
    <t>Муниципальное бюджетное общеобразовательное учреждение "Петровская общеобразовательная школа" Белогорского района Республики Крым</t>
  </si>
  <si>
    <t>297634, Республика Крым, Белогорский район, с. Петрово, ул. Мира, д. 89-А</t>
  </si>
  <si>
    <t>село Русаковка</t>
  </si>
  <si>
    <t>Муниципальное бюджетное общеобразовательное учреждение "Русаковская средняя школа" Белогорского района Республики Крым</t>
  </si>
  <si>
    <t>село Цветочное</t>
  </si>
  <si>
    <t>Муниципальное бюджетное общеобразовательное учреждение "Цветочненская средняя школа" Белогорского района Республики Крым</t>
  </si>
  <si>
    <t>297624, Республика Крым, Белогорский район, с. Цветочное, ул. Черниговская, д. 1-А</t>
  </si>
  <si>
    <t>село Чернополье</t>
  </si>
  <si>
    <t>Муниципальное бюджетное общеобразовательное учреждение "Чернопольская средняя школа" Белогорского района Республики Крым</t>
  </si>
  <si>
    <t xml:space="preserve"> 297642, Республика Крым, Белогорский район, с. Чернополье, ул. Школьная, д. 1</t>
  </si>
  <si>
    <t>Джанкойский район</t>
  </si>
  <si>
    <t>поселок городского типа Азовское</t>
  </si>
  <si>
    <t>Муниципальное общеобразовательное учреждение "Азовская школа – гимназия имени Николая Саввы" Джанкойского района Республики Крым</t>
  </si>
  <si>
    <t>296178, Республика Крым, Джанкойский район, пгт. Азовское, ул. Гагарина, д. 1</t>
  </si>
  <si>
    <t>поселок городского типа Вольное</t>
  </si>
  <si>
    <t>Муниципальное общеобразовательное учреждение "Вольновская школа" Джанкойского района Республики Крым</t>
  </si>
  <si>
    <t>296186, Республика Крым, Джанкойский район, пгт. Вольное, ул. Чкалова, д. 2</t>
  </si>
  <si>
    <t>село Завет-Ленинский</t>
  </si>
  <si>
    <t>Муниципальное бюджетное общеобразовательное учреждение "Завет-Ленинская школа – детский сад" Джанкойского района Республики Крым</t>
  </si>
  <si>
    <t xml:space="preserve">296126, Республика Крым, Джанкойский район, с. Завет-Ленинский, ул. Шевченко, д. 42 </t>
  </si>
  <si>
    <t>село Заречное</t>
  </si>
  <si>
    <t>Муниципальное общеобразовательное учреждение "Заречненская школа" Джанкойского района Республики Крым</t>
  </si>
  <si>
    <t xml:space="preserve">296160, Республика Крым, Джанкойский район, с. Заречное, ул. Олега Кошевого, д. 25 </t>
  </si>
  <si>
    <t>Село Заречное</t>
  </si>
  <si>
    <t>Муниципальное бюджетное общеобразовательное учреждение "Заречненская школа с крымскотатарским языком обучения – детский сад" Джанкойского района Республики Крым</t>
  </si>
  <si>
    <t>село Изумрудное</t>
  </si>
  <si>
    <t>Муниципальное общеобразовательное учреждение "Изумрудновская школа" Джанкойского района Республики Крым</t>
  </si>
  <si>
    <t>296116, Республика Крым, Джанкойский район, с. Изумрудное, ул. Краснознамен-ная, д. 1</t>
  </si>
  <si>
    <t xml:space="preserve"> село Кондра-тьево</t>
  </si>
  <si>
    <t>Муниципальное общеобразовательное учреждение "Кондратьевская школа" Джанкойского района Республики Крым</t>
  </si>
  <si>
    <t>296169, Республика Крым, Джанкойский район, с. Кондратьево, ул. Учительская, д. 1-А</t>
  </si>
  <si>
    <t>село Крымка</t>
  </si>
  <si>
    <t>Муниципальное общеобразовательное учреждение "Крымская школа" Джанкойского района Республики Крым</t>
  </si>
  <si>
    <t xml:space="preserve">296154, Республика Крым, Джанкойский район, с. Крымка, ул. Бобылева, д. 23 </t>
  </si>
  <si>
    <t>село Лобаново</t>
  </si>
  <si>
    <t>Муниципальное бюджетное общеобразовательное учреждение "Лобановская школа – детский сад" Джанкойского района Республики Крым</t>
  </si>
  <si>
    <t xml:space="preserve">296150, Республика Крым, Джанкойский район, с. Лобаново, ул. Ленина, д. 1 </t>
  </si>
  <si>
    <t>село Луганское</t>
  </si>
  <si>
    <t>Муниципальное образовательное учреждение общего и дошкольного образования "Луганская школа – детский сад" Джанкойского района Республики Крым</t>
  </si>
  <si>
    <t>296140, Республика Крым, Джанкойский район, с. Луганское, переулок Центральный, д. 1</t>
  </si>
  <si>
    <t>село Майское</t>
  </si>
  <si>
    <t>Муниципальное общеобразовательное учреждение "Майская школа" Джанкойского района Республики Крым</t>
  </si>
  <si>
    <t xml:space="preserve">296178, Республика Крым, Джанкойский район, с. Майское, ул. Майская, д. 58 </t>
  </si>
  <si>
    <t>Муниципальное общеобразовательное учреждение "Майская школа с крымскотатарским языком обучения" Джанкойского района Республики Крым</t>
  </si>
  <si>
    <t xml:space="preserve">296178, Республика Крым, Джанкойский район, с. Майское, ул. Шевченко, д. 20 </t>
  </si>
  <si>
    <t>село Маслово</t>
  </si>
  <si>
    <t>Муниципальное общеобразовательное учреждение "Масловская школа" Джанкойского района Республики Крым</t>
  </si>
  <si>
    <t>296143, Республика Крым, Джанкойский район, с. Маслово, переулок Школьный, д. 6</t>
  </si>
  <si>
    <t>село Медведевка</t>
  </si>
  <si>
    <t>Муниципальное общеобразовательное учреждение "Медведевская школа" Джанкойского района Республики Крым</t>
  </si>
  <si>
    <t>296121, Республика Крым, Джанкойский район, с. Медведевка, ул. Ленина, д. 8</t>
  </si>
  <si>
    <t>село Мирновка</t>
  </si>
  <si>
    <t>Муниципальное общеобразовательное учреждение "Мирновская школа" Джанкойского района Республики Крым</t>
  </si>
  <si>
    <t xml:space="preserve">296180, Республика Крым, Джанкойский район, с. Мирновка, ул. Новая, д. 4 </t>
  </si>
  <si>
    <t>село Ново-крымское</t>
  </si>
  <si>
    <t>Муниципальное общеобразовательное учреждение "Новокрымская школа" Джанкойского района Республики Крым</t>
  </si>
  <si>
    <t>296133, Республика Крым, Джанкойский район, с. Новокрымское, ул. Крымская, д. 35</t>
  </si>
  <si>
    <t xml:space="preserve"> село Ново-степное</t>
  </si>
  <si>
    <t>Муниципальное общеобразовательное учреждение "Новостепновская школа" Джанкойского района Республики Крым</t>
  </si>
  <si>
    <t>296119, Республика Крым, Джанкойский район, с. Новостепное, ул. Бульварная, д. 11</t>
  </si>
  <si>
    <t>село Пахаревка</t>
  </si>
  <si>
    <t>Муниципальное бюджетное общеобразовательное учреждение "Пахаревская школа – детский сад" Джанкойского района Республики Крым</t>
  </si>
  <si>
    <t>296132, Республика Крым, Джанкойский район, с. Пахаревка, ул. Таврическая, д. 26</t>
  </si>
  <si>
    <t>село Победное</t>
  </si>
  <si>
    <t>Муниципальное общеобразовательное учреждение "Победненская школа" Джанкойского района Республики Крым</t>
  </si>
  <si>
    <t>296167, Республика Крым, Джанкойский район, с. Победное, ул. Ленина, д. 58</t>
  </si>
  <si>
    <t>село Просторное</t>
  </si>
  <si>
    <t>Муниципальное общеобразовательное учреждение "Просторненская школа" Джанкойского района Республики Крым</t>
  </si>
  <si>
    <t>296170, Республика Крым, Джанкойский район, с. Просторное, ул. Первомайская, д. 4</t>
  </si>
  <si>
    <t>село Роскошное</t>
  </si>
  <si>
    <t>Муниципальное общеобразовательное учреждение "Роскошненская школа" Джанкойского района Республики Крым</t>
  </si>
  <si>
    <t>296156, Республика Крым, Джанкойский район, с. Роскошное, ул. Ленина, д. 36-А</t>
  </si>
  <si>
    <t xml:space="preserve"> село Рощино</t>
  </si>
  <si>
    <t>Муниципальное бюджетное общеобразовательное учреждение "Рощинская школа – детский сад" Джанкойского района Республики Крым</t>
  </si>
  <si>
    <t>296183, Республика Крым, Джанкойский район, с. Рощино, ул. Юбилейная, д. 15</t>
  </si>
  <si>
    <t xml:space="preserve"> село Светлое</t>
  </si>
  <si>
    <t>Муниципальное общеобразовательное учреждение "Светловская школа" Джанкойского района Республики Крым</t>
  </si>
  <si>
    <t>296172, Республика Крым, Джанкойский район, с. Светлое, ул. Ленина, д. 2-А</t>
  </si>
  <si>
    <t>село Соленое Озеро</t>
  </si>
  <si>
    <t>Муниципальное общеобразовательное учреждение "Соленоозерная школа" Джанкойского района Республики Крым</t>
  </si>
  <si>
    <t>296124, Республика Крым, Джанкойский район, с. Соленое Озеро, ул. Железнодорож-ная, д. 2</t>
  </si>
  <si>
    <t>село Стальное</t>
  </si>
  <si>
    <t>Муниципальное общеобразовательное учреждение "Стальновская школа" Джанкойского района Республики Крым</t>
  </si>
  <si>
    <t>296163, Республика Крым, Джанкойский район, с. Стальное, ул. Новосадовая, д. 32</t>
  </si>
  <si>
    <t>село Столбовое</t>
  </si>
  <si>
    <t>Муниципальное общеобразовательное учреждение "Столбовская школа" Джанкойского района Республики Крым</t>
  </si>
  <si>
    <t>296123, Республика Крым, Джанкойский район, с. Столбовое, ул. Школьная, д. 5</t>
  </si>
  <si>
    <t>село Табачное</t>
  </si>
  <si>
    <t>Муниципальное бюджетное общеобразовательное учреждение "Табачненская школа – детский сад" Джанкойского района Республики Крым</t>
  </si>
  <si>
    <t>село Целинное</t>
  </si>
  <si>
    <t xml:space="preserve">Муниципальное общеобразовательное учреждение "Целинновская школа" Джанкойского района Республики Крым </t>
  </si>
  <si>
    <t>296130, Республика Крым, Джанкойский район, с. Целинное, ул. Калинина, д. 3</t>
  </si>
  <si>
    <t>село Чайкино</t>
  </si>
  <si>
    <t>Муниципальное бюджетное общеобразовательное учреждение "Чайкинская школа – детский сад" Джанкойского района Республики Крым</t>
  </si>
  <si>
    <t>296162, Республика Крым, Джанкойский район, с. Чайкино, ул. Ленина, д. 3</t>
  </si>
  <si>
    <t>село Яркое</t>
  </si>
  <si>
    <t>Муниципальное общеобразовательное учреждение "Ярковская школа" Джанкойского района Республики Крым</t>
  </si>
  <si>
    <t>296153, Республика Крым, Джанкойский район, с. Яркое, ул. Садовая, д. 37-А</t>
  </si>
  <si>
    <t>село Яркое Поле</t>
  </si>
  <si>
    <t>Муниципальное общеобразовательное учреждение "Яркополенская школа" Джанкойского района Республики Крым</t>
  </si>
  <si>
    <t>296185, Республика Крым, Джанкойский район, с. Яркое Поле, ул. Мичурина, д. 29</t>
  </si>
  <si>
    <t>село Ясно-полянское</t>
  </si>
  <si>
    <t>Муниципальное бюджетное общеобразовательное учреждение "Яснополянская школа – детский сад" Джанкойского района Республики Крым</t>
  </si>
  <si>
    <t>296120, Республика Крым, Джанкойский район, с. Яснополянское, ул. Первомайская, д. 2-А</t>
  </si>
  <si>
    <t>Муниципальное общеобразовательное учреждение "Мартыновская школа имени Николая Колоколова" Джанкойского района Республики Крым</t>
  </si>
  <si>
    <t>296128, Республика Крым, Джанкойский район, с. Мартыновка, ул. Гагарина, д. 59</t>
  </si>
  <si>
    <t>село Овощное</t>
  </si>
  <si>
    <t>Муниципальное общеобразовательное учреждение "Овощновская школа" Джанкойского района Республики Крым</t>
  </si>
  <si>
    <t xml:space="preserve">296115, Республика Крым, Джанкойский район, с. Овощное, ул. Центральная </t>
  </si>
  <si>
    <t xml:space="preserve"> село Стефановка</t>
  </si>
  <si>
    <t>Муниципальное общеобразовательное учреждение "Стефановская школа" Джанкойского района Республики Крым</t>
  </si>
  <si>
    <t>296171, Республика Крым, Джанкойский район, с. Стефановка, ул. Ленина, д. 1</t>
  </si>
  <si>
    <t>Кировский район</t>
  </si>
  <si>
    <t>поселок городского типа Кировское</t>
  </si>
  <si>
    <t>Муниципальное бюджетное общеобразовательное учреждение "Кировская школа – гимназия №2" Кировского района Республики Крым</t>
  </si>
  <si>
    <t>297300, Республика Крым, Кировский район, пгт. Кировское, ул. Р. Люксембург, д. 52</t>
  </si>
  <si>
    <t>село Владисла-вовка</t>
  </si>
  <si>
    <t>297320, Республика Крым, Кировский район, с. Владиславовка, ул. Федосеева, д. 1</t>
  </si>
  <si>
    <t>cело Первомай-ское</t>
  </si>
  <si>
    <t>Муниципальное бюджетное общеобразовательное учреждение "Первомайская общеобразовательная школа" Кировского района Республики Крым</t>
  </si>
  <si>
    <t>село Партизаны</t>
  </si>
  <si>
    <t>Муниципальное бюджетное общеобразовательное учреждение "Партизанская общеобразовательная школа" Кировского района Республики Крым</t>
  </si>
  <si>
    <t>297340, Республика Крым, Кировский район, с. Партизаны, ул. Суворова, д. 3</t>
  </si>
  <si>
    <t>Муниципальное бюджетное общеобразовательное учреждение "Яркополенская общеобразовательная школа" Кировского района Республики Крым</t>
  </si>
  <si>
    <t>297313, Республика Крым, Кировский район, с. Яркое Поле, ул. Ленина, д. 28-Б</t>
  </si>
  <si>
    <t>город Старый Крым</t>
  </si>
  <si>
    <t>Муниципальное бюджетное общеобразовательное учреждение "Старокрымский учебно-воспитательный комплекс №3 "Школа – лицей" Кировского района Республики Крым</t>
  </si>
  <si>
    <t>297345, Республика Крым, Кировский район, г. Старый Крым, ул. П. Ларишкина, д. 1</t>
  </si>
  <si>
    <t>село Льговское</t>
  </si>
  <si>
    <t>Муниципальное бюджетное общеобразовательное учреждение "Льговская общеобразовательная школа" Кировского района Республики Крым</t>
  </si>
  <si>
    <t>Муниципальное бюджетное общеобразовательное учреждение "Старокрымская общеобразовательная школа №2" Кировского района Республики Крым</t>
  </si>
  <si>
    <t>297345, Республика Крым, Кировский район, г. Старый Крым, ул. Ленина, д. 44</t>
  </si>
  <si>
    <t>Муниципальное бюджетное общеобразовательное учреждение "Старокрымский учебно-воспитательный комплекс №1 "Школа – гимназия" Кировского района Республики Крым</t>
  </si>
  <si>
    <t>297345 Республика Крым, г. Старый Крым, ул. К. Либкнехта, д. 33</t>
  </si>
  <si>
    <t>село Синицыно</t>
  </si>
  <si>
    <t>Муниципальное бюджетное общеобразовательное учреждение "Синицынская общеобразовательная школа" Кировского района Республики Крым</t>
  </si>
  <si>
    <t xml:space="preserve">297312, Республика Крым, Кировский район, с. Синицыно, ул. Гоголя, д. 7-А </t>
  </si>
  <si>
    <t xml:space="preserve"> Муниципальное бюджетное общеобразовательное учреждение "Приветненская общеобразовательная школа" Кировского района Республики Крым</t>
  </si>
  <si>
    <t>297341, Республика Крым, Кировский район с. Приветное, ул. Мира, д. 9</t>
  </si>
  <si>
    <t>село Абрико-совка</t>
  </si>
  <si>
    <t>Муниципальное бюджетное общеобразовательное учреждение "Абрикосовская школа" Кировского района Республики Крым</t>
  </si>
  <si>
    <t>297342, Республика Крым, Кировский район, с. Абрикосовка, ул. Садовая, д. 62</t>
  </si>
  <si>
    <t>село Шубино</t>
  </si>
  <si>
    <t>Муниципальное бюджетное общеобразовательное учреждение "Шубинский УВК" Кировского района Республики Крым</t>
  </si>
  <si>
    <t>297311, Республика Крым, Кировский район, с. Шубино, ул. Ленина, д. 70</t>
  </si>
  <si>
    <t>село Золотое Поле</t>
  </si>
  <si>
    <t>Муниципальное бюджетное общеобразовательное учреждение "Золотополенская общеобразовательная школа" Кировского района Республики Крым</t>
  </si>
  <si>
    <t>297330, Республика Крым, Кировский район, с. Золотое Поле, ул. Центральная, д. 16</t>
  </si>
  <si>
    <t>поселок городского типа Кировкое</t>
  </si>
  <si>
    <t>Муниципальное бюджетное общеобразовательное учреждение "Кировская общеобразовательная школа №1" Кировского района Республики Крым</t>
  </si>
  <si>
    <t>297300, Республика Крым, Кировский район, пгт. Кировкое, ул. Школьная д. 7.</t>
  </si>
  <si>
    <t>село Журавки</t>
  </si>
  <si>
    <t>Муниципальное бюджетное общеобразовательное учреждение "Журавская общеобразовательная школа" Кировского района Республики Крым</t>
  </si>
  <si>
    <t>297321, Республика Крым, Кировский район, с. Журавки, ул. Советская, д. 139</t>
  </si>
  <si>
    <t>село Ново-покровка</t>
  </si>
  <si>
    <t>Муниципальное бюджетное общеобразовательное учреждение "Новопокровская общеобразовательная школа" Кировского района Республики Крым</t>
  </si>
  <si>
    <t>село Найдёновка</t>
  </si>
  <si>
    <t>Муниципальное бюджетное общеобразовательное учреждение "Найдёновская школа" Красногвардейского района Республики Крым</t>
  </si>
  <si>
    <t>297062, Республика Крым, Красногвардейский район, с. Найдёновка, ул. Комсомольская, д. 45</t>
  </si>
  <si>
    <t>село Ровное</t>
  </si>
  <si>
    <t>Муниципальное бюджетное общеобразовательное учреждение "Ровновская школа" Красногвардейского района Республики Крым</t>
  </si>
  <si>
    <t>297040, Республика Крым, Красногвардейский район, с. Ровное, ул. Центральная, д. 4</t>
  </si>
  <si>
    <t>село Янтарное</t>
  </si>
  <si>
    <t>Муниципальное бюджетное общеобразовательное учреждение "Янтарненская школа имени В.В. Кубракова" Красногвардейского района Республики Крым</t>
  </si>
  <si>
    <t>село Ленинское</t>
  </si>
  <si>
    <t>Муниципальное бюджетное общеобразовательное учреждение "Ленинская школа" Красногвардейского района Республики Крым</t>
  </si>
  <si>
    <t>297053, Республика Крым, Красногвардейский район, с. Ленинское, ул. Октябрьская, д. 45-А</t>
  </si>
  <si>
    <t>село Климово</t>
  </si>
  <si>
    <t>Муниципальное бюджетное общеобразовательное учреждение "Климовская школа" Красногвардейского района Республики Крым</t>
  </si>
  <si>
    <t>село Карповка</t>
  </si>
  <si>
    <t>Муниципальное бюджетное общеобразовательное учреждение "Карповская школа" Красногвардейского района Республики Крым</t>
  </si>
  <si>
    <t>297011, Республика Крым, Красногвардейский район, с. Карповка, ул. Школьная, д. 1</t>
  </si>
  <si>
    <t>село Алексан-дровка</t>
  </si>
  <si>
    <t>Муниципальное бюджетное общеобразовательное учреждение "Александровская школа" Красногвардейского района Республики Крым</t>
  </si>
  <si>
    <t>297007, Республика Крым, Красногвардейский район, с. Александровка, ул. Школьная, д. 58</t>
  </si>
  <si>
    <t>село Некрасово</t>
  </si>
  <si>
    <t>Муниципальное бюджетное общеобразовательное учреждение "Некрасовская школа" Красногвардейского района Республики Крым</t>
  </si>
  <si>
    <t>297041, Республика Крым, Красногвардейский район, с. Некрасово, ул. Школьная, д. 1</t>
  </si>
  <si>
    <t>село Миролю-бовка</t>
  </si>
  <si>
    <t>Муниципальное бюджетное общеобразовательное учреждение "Миролюбовская школа" Красногвардейского района Республики Крым</t>
  </si>
  <si>
    <t>297016, Республика Крым, Красногвардейский район, с. Миролюбовка, ул. Мичурина, д. 78</t>
  </si>
  <si>
    <t>село Удачное</t>
  </si>
  <si>
    <t>Муниципальное бюджетное общеобразовательное учреждение "Удачненская школа" Красногвардейского района Республики Крым</t>
  </si>
  <si>
    <t>297033, Республика Крым, Красногвардейский район, с. Удачное, ул. Широкая, д. 1</t>
  </si>
  <si>
    <t>село Марьяновка</t>
  </si>
  <si>
    <t>Муниципальное бюджетное общеобразовательное учреждение "Марьяновская школа" Красногвардейского района Республики Крым</t>
  </si>
  <si>
    <t>97023, Республика Крым, Красногвардейский район, с. Марьяновка, ул. им. 77 Дивизии, д. 8</t>
  </si>
  <si>
    <t>поселок городского типа Октябрь-ское</t>
  </si>
  <si>
    <t>Муниципальное бюджетное общеобразовательное учреждение "Октябрьская школа №1" Красногвардейского района Республики Крым</t>
  </si>
  <si>
    <t>297060, Республика Крым, Красногвардейский район, пгт. Октябрьское, переулок Степной, д. 3</t>
  </si>
  <si>
    <t>поселок городского типа Красно-гвардейское</t>
  </si>
  <si>
    <t>Муниципальное бюджетное общеобразовательное учреждение "Красногвардейская школа №1" Красногвардейского района Республики Крым</t>
  </si>
  <si>
    <t>297000, Республика Крым, Красногвардейский район, пгт. Красногвардей-ское, ул. Энгельса, д. 1</t>
  </si>
  <si>
    <t>село Восход</t>
  </si>
  <si>
    <t>Муниципальное бюджетное общеобразовательное учреждение "Восходненская школа" Красногвардейского района Республики Крым</t>
  </si>
  <si>
    <t>297020, Республика Крым, Красногвардейский район, с. Восход, ул. Переверзева, д. 2</t>
  </si>
  <si>
    <t>село Полтавка</t>
  </si>
  <si>
    <t>Муниципальное бюджетное общеобразовательное учреждение "Полтавская школа" Красногвардейского района Республики Крым</t>
  </si>
  <si>
    <t>297036, Республика Крым, Красногвардейский район, с. Полтавка, ул. Центральная, д. 3-А</t>
  </si>
  <si>
    <t>Муниципальное бюджетное общеобразовательное учреждение" Октябрьская школа №3 имени И. Гаспринского" Красногвардейского района Республики Крым</t>
  </si>
  <si>
    <t>297060, Республика Крым, Красногвардейский район, пгт. Октябрьское, ул. Тельмана, д. 70</t>
  </si>
  <si>
    <t>село Клепинино</t>
  </si>
  <si>
    <t>Муниципальное бюджетное общеобразовательное учреждение "Клепининская школа имени 51 Армии" Красногвардейского района Республики Крым</t>
  </si>
  <si>
    <t>297010, Республика Крым, Красногвардейский район, с. Клепинино, ул. Октябрьский массив, д. 7</t>
  </si>
  <si>
    <t>село Колодезное</t>
  </si>
  <si>
    <t>Муниципальное бюджетное общеобразовательное учреждение "Колодезянская школа" Красногвардейского района Республики Крым</t>
  </si>
  <si>
    <t>297061, Республика Крым, Красногвардейский район, с. Колодезное, ул. Школьная, д. 1</t>
  </si>
  <si>
    <t>село Зерновое</t>
  </si>
  <si>
    <t>Муниципальное бюджетное общеобразовательное учреждение "Зерновская школа" Красногвардейского района Республики Крым</t>
  </si>
  <si>
    <t>село Мускатное</t>
  </si>
  <si>
    <t>Муниципальное бюджетное общеобразовательное учреждение "Мускатновская школа" Красногвардейского района Республики Крым</t>
  </si>
  <si>
    <t>297027, Республика Крым, Красногвардейский район, с. Мускатное, ул. 50 лет Октября, д. 1-А</t>
  </si>
  <si>
    <t>село Калинино</t>
  </si>
  <si>
    <t>Муниципальное бюджетное общеобразовательное учреждение "Калининская школа" Красногвардейского района Республики Крым</t>
  </si>
  <si>
    <t>297006, Республика Крым, Красногвардейский район, с. Калинино, ул. Калинина, д. 10/9</t>
  </si>
  <si>
    <t>село Котельни-ково</t>
  </si>
  <si>
    <t>Муниципальное бюджетное общеобразовательное учреждение "Котельниковская школа" Красногвардейского района Республики Крым</t>
  </si>
  <si>
    <t>297034, Республика Крым, Красногвардейский район, с. Котельниково, ул. Московская, д. 11</t>
  </si>
  <si>
    <t>село Амурское</t>
  </si>
  <si>
    <t>Муниципальное бюджетное общеобразовательное учреждение "Амурская школа" Красногвардейского района Республики Крым</t>
  </si>
  <si>
    <t>297055, Республика Крым, Красногвардейский район, с. Амурское, переулок Шевченко, д. 5</t>
  </si>
  <si>
    <t>село Пятихатка</t>
  </si>
  <si>
    <t>Муниципальное бюджетное общеобразовательное учреждение "Пятихатская школа" Красногвардейского района Республики Крым</t>
  </si>
  <si>
    <t>297045, Республика Крым, Красногвардейский район, с. Пятихатка, ул. Ленина, д. 1</t>
  </si>
  <si>
    <t>село Петровка</t>
  </si>
  <si>
    <t>Муниципальное бюджетное общеобразовательное учреждение "Петровская школа №1" Красногвардейского района Республики Крым</t>
  </si>
  <si>
    <t>297012, Республика Крым, Красногвардейский район, с. Петровка, квартал Общественный центр, д. 1</t>
  </si>
  <si>
    <t xml:space="preserve"> село Петровка</t>
  </si>
  <si>
    <t>Муниципальное бюджетное общеобразовательное учреждение "Петровская школа №2" Красногвардейского района Республики Крым</t>
  </si>
  <si>
    <t>297012, Республика Крым, Красногвардейский район, с. Петровка, ул. Горького, д. 13</t>
  </si>
  <si>
    <t>село Красно-знаменка</t>
  </si>
  <si>
    <t xml:space="preserve"> Муниципальное бюджетное общеобразовательное учреждение "Краснознаменская школа" Красногвардейского района Республики Крым</t>
  </si>
  <si>
    <t>297050, Республика Крым, Красногвардейский район, с. Краснознаменка, ул. Школьная, д. 23</t>
  </si>
  <si>
    <t xml:space="preserve"> Муниципальное бюджетное общеобразовательное учреждение "Новопокровская школа" Красногвардейского района Республики Крым</t>
  </si>
  <si>
    <t>297026, Республика Крым, Красногвардейский район, с. Новопокровка, ул. Ленина, д. 54</t>
  </si>
  <si>
    <t xml:space="preserve"> Муниципальное бюджетное общеобразовательное учреждение "Октябрьская школа – гимназия" Красногвардейского района Республики Крым</t>
  </si>
  <si>
    <t>297060, Республика Крым, Красногвардейский район, пгт. Октябрьское, ул. Гагарина, д. 27</t>
  </si>
  <si>
    <t>Муниципальное бюджетное общеобразовательное учреждение "Красногвардейская школа №2" Красногвардейского района Республики Крым</t>
  </si>
  <si>
    <t>297000, Республика Крым, Красногвардейский район, пгт. Красно-гвардейское, ул. им. Б. Хмель-ницкого, д. 76</t>
  </si>
  <si>
    <t>село Братское</t>
  </si>
  <si>
    <t>Муниципальное бюджетное общеобразовательное учреждение "Братский учебно-воспитательный комплекс" муниципального образования Красноперекопский район Республики Крым</t>
  </si>
  <si>
    <t>296005, Республика Крым, Красноперекопский район, с. Братское, ул. Ленина, д. 11</t>
  </si>
  <si>
    <t>село Воинка</t>
  </si>
  <si>
    <t>Муниципальное бюджетное общеобразовательное учреждение "Воинский учебно-воспитательный комплекс" муниципального образования Красноперекопский район Республики Крым</t>
  </si>
  <si>
    <t>296033, Республика Крым, Красноперекопский район, с. Воинка, ул. Ленина, д. 40-А</t>
  </si>
  <si>
    <t>село Зеленая Нива</t>
  </si>
  <si>
    <t>Муниципальное бюджетное общеобразовательное учреждение "Зеленонивский учебно-воспитательный комплекс" муниципального образования Красноперекопский район Республики Крым</t>
  </si>
  <si>
    <t>296031, Республика Крым, Красноперекопский район, с. Зеленая Нива, ул. Добровольской, д. 1</t>
  </si>
  <si>
    <t>село Ильинка</t>
  </si>
  <si>
    <t>Муниципальное бюджетное общеобразовательное учреждение "Ильинский учебно-воспитательный комплекс" муниципального образования Красноперекопский район Республики Крым</t>
  </si>
  <si>
    <t>296052, Республика Крым, Красноперекопский район, с. Ильинка, ул. Конституции, д. 1-А</t>
  </si>
  <si>
    <t xml:space="preserve"> село Ишунь</t>
  </si>
  <si>
    <t>Муниципальное бюджетное общеобразовательное учреждение "Ишунский учебно-воспитательный комплекс" муниципального образования Красноперекопский район Республики Крым</t>
  </si>
  <si>
    <t>296025, Республика Крым, Красноперекопский район, с. Ишунь, ул. Ленина, д. 64</t>
  </si>
  <si>
    <t>село Красно-армейское</t>
  </si>
  <si>
    <t>Муниципальное бюджетное общеобразовательное учреждение "Красноармейский учебно-воспитательный комплекс" муниципального образования Красноперекопский район Республики Крым</t>
  </si>
  <si>
    <t>296032, Республика Крым, Красноперекопский район, с. Красноармейское, ул. Беловодная, д. 4</t>
  </si>
  <si>
    <t>село Магазинка</t>
  </si>
  <si>
    <t>Муниципальное бюджетное общеобразовательное учреждение "Магазинский учебно-воспитательный комплекс" муниципального образования Красноперекопский район Республики Крым</t>
  </si>
  <si>
    <t>село Новопав-ловка</t>
  </si>
  <si>
    <t>Муниципальное бюджетное общеобразовательное учреждение "Новопавловский учебно-воспитательный комплекс" муниципального образования Красноперекопский район Республики Крым</t>
  </si>
  <si>
    <t>296035, Республика Крым, Красноперекопский район, с. Новопавловка, ул. Старокрымская, д. 32</t>
  </si>
  <si>
    <t>село Орловское</t>
  </si>
  <si>
    <t>Муниципальное бюджетное общеобразовательное учреждение "Орловский учебно-воспитательный комплекс" муниципального образования Красноперекопский район Республики Крым</t>
  </si>
  <si>
    <t>296043, Республика Крым, Красноперекопский район, с. Орловское, ул. Юбилейная, д. 2</t>
  </si>
  <si>
    <t>село Почётное</t>
  </si>
  <si>
    <t>Муниципальное бюджетное общеобразовательное учреждение "Почётненский учебно-воспитательный комплекс" муниципального образования Красноперекопский район Республики Крым</t>
  </si>
  <si>
    <t>296020, Республика Крым, Красноперекопский район, с. Почётное, ул. Ленина, д. 48</t>
  </si>
  <si>
    <t>село Тавричес-кое</t>
  </si>
  <si>
    <t>Муниципальное бюджетное общеобразовательное учреждение "Таврический учебно-воспитательный комплекс" муниципального образования Красноперекопский район Республики Крым</t>
  </si>
  <si>
    <t>296024, Республика Крым, Красноперекопский район, с. Таврическое, ул. Школьная, д. 24</t>
  </si>
  <si>
    <t>село Вишнёвка</t>
  </si>
  <si>
    <t>Муниципальное бюджетное общеобразовательное учреждение "Вишнёвский учебно-воспитательный комплекс" муниципального образования Красноперекопский район Республики Крым</t>
  </si>
  <si>
    <t>296030, Республика Крым, Красноперекопский район, с. Вишнёвка, ул. Ленина, д. 62</t>
  </si>
  <si>
    <t>село Рисовое</t>
  </si>
  <si>
    <t>Муниципальное бюджетное общеобразовательное учреждение "Рисовский учебно-воспитательный комплекс" муниципального образования Красноперекопский район Республики Крым</t>
  </si>
  <si>
    <t>296023, Республика Крым, Красноперекопский район, с. Рисовое, ул. Школьная, д. 5</t>
  </si>
  <si>
    <t>Ленинский район</t>
  </si>
  <si>
    <t>город Щёлкино</t>
  </si>
  <si>
    <t>Муниципальное бюджетное общеобразовательное учреждение "Щёлкинская средняя общеобразовательная школа №1" Ленинского района Республики Крым</t>
  </si>
  <si>
    <t xml:space="preserve">298213, Республика Крым, Ленинский район, г. Щёлкино, д. 109 </t>
  </si>
  <si>
    <t>Муниципальное бюджетное общеобразовательное учреждение "Щёлкинская средняя общеобразовательная школа №2" Ленинского района Республики Крым</t>
  </si>
  <si>
    <t xml:space="preserve">298213, Республика Крым, Ленинский район, г. Щёлкино, д. 26 </t>
  </si>
  <si>
    <t>поселок городского типа Ленино</t>
  </si>
  <si>
    <t>Муниципальное бюджетное общеобразовательное учреждение "Средняя общеобразовательная школа №1 пгт. Ленино" Ленинского района Республики Крым</t>
  </si>
  <si>
    <t>298200, Республика Крым, Ленинский район, пгт. Ленино, ул. Комсомольская, д. 42</t>
  </si>
  <si>
    <t>Муниципальное бюджетное общеобразовательное учреждение "Средняя общеобразовательная школа №2 пгт. Ленино" Ленинского района Республики Крым</t>
  </si>
  <si>
    <t>298200, Республика Крым, Ленинский район, пгт. Ленино, ул. Пушкина, д. 2-Б</t>
  </si>
  <si>
    <t>поселок городского типа Багерово</t>
  </si>
  <si>
    <t>Муниципальное бюджетное общеобразовательное учреждение "Багеровская средняя общеобразовательная школа №1" Ленинского района Республики Крым</t>
  </si>
  <si>
    <t>298227, Республика Крым, Ленинский район, пгт. Багерово, ул. Степная, д. 2</t>
  </si>
  <si>
    <t>Муниципальное бюджетное общеобразовательное учреждение "Багеровская средняя общеобразовательная школа №2" Ленинского района Республики Крым</t>
  </si>
  <si>
    <t>298227, Республика Крым, Ленинский район, пгт. Багерово, ул. Шоссейная, д. 7</t>
  </si>
  <si>
    <t>село Батальное</t>
  </si>
  <si>
    <t xml:space="preserve">Муниципальное бюджетное общеобразовательное учреждение "Батальненская средняя общеобразовательная школа" Ленинского района Республики Крым </t>
  </si>
  <si>
    <t>298216, Республика Крым, Ленинский район, с. Батальное, ул. Школьная, д. 57</t>
  </si>
  <si>
    <t>село Виноград-ное</t>
  </si>
  <si>
    <t>Муниципальное бюджетное общеобразовательное учреждение "Виноградненская средняя общеобразовательная школа" Ленинского района Республики Крым</t>
  </si>
  <si>
    <t>298231, Республика Крым, Ленинский район, с. Виноградное, ул. Школьная, д. 27</t>
  </si>
  <si>
    <t>село Войково</t>
  </si>
  <si>
    <t>Муниципальное бюджетное общеобразовательное учреждение "Войковская средняя общеобразовательная школа" Ленинского района Республики Крым</t>
  </si>
  <si>
    <t>298221, Республика Крым, Ленинский район, с. Войково, ул. Центральная, д. 1-А</t>
  </si>
  <si>
    <t>село Глазовка</t>
  </si>
  <si>
    <t>Муниципальное бюджетное общеобразовательное учреждение "Глазовская средняя общеобразовательная школа" Ленинского района Республики Крым</t>
  </si>
  <si>
    <t>298220, Республика Крым, Ленинский район, с. Глазовка, ул. Караханяна, д. 26</t>
  </si>
  <si>
    <t>село Горностаевка</t>
  </si>
  <si>
    <t>Муниципальное бюджетное общеобразовательное учреждение "Горностаевская средняя общеобразовательная школа" Ленинского района Республики Крым</t>
  </si>
  <si>
    <t>298241, Республика Крым, Ленинский район, с. Горностаевка, ул. Ленина, д. 3</t>
  </si>
  <si>
    <t>село Заветное</t>
  </si>
  <si>
    <t>Муниципальное бюджетное общеобразовательное учреждение "Заветненская средняя общеобразовательная школа" Ленинского района Республики Крым</t>
  </si>
  <si>
    <t xml:space="preserve">298245, Республика Крым, Ленинский район, с. Заветное, ул. Коренкова, д. 2 </t>
  </si>
  <si>
    <t>село Ильичево</t>
  </si>
  <si>
    <t>Муниципальное бюджетное общеобразовательное учреждение "Ильичевская средняя общеобразовательная школа" Ленинского района Республики Крым</t>
  </si>
  <si>
    <t xml:space="preserve">298200, Республика Крым, Ленинский район, с. Ильичево, ул. Школьная, д. 22 </t>
  </si>
  <si>
    <t>село Калиновка</t>
  </si>
  <si>
    <t>Муниципальное бюджетное общеобразовательное учреждение "Калиновская средняя общеобразовательная школа" Ленинского района Республики Крым</t>
  </si>
  <si>
    <t>298204, Республика Крым, Ленинский район, с. Калиновка, ул. Школьная, д. 1</t>
  </si>
  <si>
    <t>село Кирово</t>
  </si>
  <si>
    <t>Муниципальное бюджетное общеобразовательное учреждение "Кировская средняя общеобразовательная школа" Ленинского района Республики Крым</t>
  </si>
  <si>
    <t>298307, Республика Крым, Ленинский район, с. Кирово, ул. Школьная, д. 1</t>
  </si>
  <si>
    <t>село Красно-горка</t>
  </si>
  <si>
    <t>Муниципальное бюджетное общеобразовательное учреждение "Красногорская средняя общеобразовательная школа" Ленинского района Республики Крым</t>
  </si>
  <si>
    <t xml:space="preserve">298300, Республика Крым, Ленинский район, с. Красногорка, ул. Школьная, д. 23 </t>
  </si>
  <si>
    <t>Муниципальное бюджетное общеобразовательное учреждение "Ленинская средняя общеобразовательная школа" Ленинского района Республики Крым</t>
  </si>
  <si>
    <t>298232, Республика Крым, Ленинский район, с. Ленинское, ул. Школьная, д. 10</t>
  </si>
  <si>
    <t>село Луговое</t>
  </si>
  <si>
    <t>Муниципальное бюджетное общеобразовательное учреждение "Луговская средняя общеобразовательная школа" Ленинского района Республики Крым</t>
  </si>
  <si>
    <t>298206, Республика Крым, Ленинский район, с. Луговое, проспект Фрунзе, д. 4</t>
  </si>
  <si>
    <t>село Марфовка</t>
  </si>
  <si>
    <t>Муниципальное бюджетное общеобразовательное учреждение "Марфовская средняя общеобразовательная школа" Ленинского района Республики Крым</t>
  </si>
  <si>
    <t xml:space="preserve">298244, Республика Крым, Ленинский район, с. Марфовка, ул. Касьянова, д. 16 </t>
  </si>
  <si>
    <t>село Марьевка</t>
  </si>
  <si>
    <t>Муниципальное бюджетное общеобразовательное учреждение "Марьевская средняя общеобразовательная школа" Ленинского района Республики Крым</t>
  </si>
  <si>
    <t xml:space="preserve">298300, Республика Крым, Ленинский район, с. Марьевка, ул. Школьная, д. 1 </t>
  </si>
  <si>
    <t>село Новонико-лаевка</t>
  </si>
  <si>
    <t>Муниципальное бюджетное общеобразовательное учреждение "Новониколаевская средняя общеобразовательная школа" Ленинского района Республики Крым</t>
  </si>
  <si>
    <t>298240, Республика Крым, Ленинский район, с. Новониколаевка, ул. Чуба, д. 37</t>
  </si>
  <si>
    <t>село Октябрь-ское</t>
  </si>
  <si>
    <t>Муниципальное бюджетное общеобразовательное учреждение "Октябрьская средняя общеобразовательная школа" Ленинского района Республики Крым</t>
  </si>
  <si>
    <t xml:space="preserve">298228, Республика Крым, Ленинский район, с. Октябрьское, ул. Киевская, д. 1 </t>
  </si>
  <si>
    <t>село Останино</t>
  </si>
  <si>
    <t>Муниципальное бюджетное общеобразовательное учреждение "Останинская средняя общеобразовательная школа" Ленинского района Республики Крым</t>
  </si>
  <si>
    <t xml:space="preserve">298230, Республика Крым, Ленинский район, с. Останино, ул. Титаренко, д. 1 </t>
  </si>
  <si>
    <t>село Приозёрное</t>
  </si>
  <si>
    <t>Муниципальное бюджетное общеобразовательное учреждение "Приозёрненская средняя общеобразовательная школа" Ленинского района Республики Крым</t>
  </si>
  <si>
    <t>село Семисотка</t>
  </si>
  <si>
    <t>Муниципальное бюджетное общеобразовательное учреждение "Семисотская средняя общеобразовательная школа" Ленинского района Республики Крым</t>
  </si>
  <si>
    <t>село Уварово</t>
  </si>
  <si>
    <t>Муниципальное бюджетное общеобразовательное учреждение "Уваровская средняя общеобразовательная школа" Ленинского района Республики Крым</t>
  </si>
  <si>
    <t xml:space="preserve">298207, Республика Крым, Ленинский район, с. Уварово, ул. Кугатова, д. 1 </t>
  </si>
  <si>
    <t>село Чистополье</t>
  </si>
  <si>
    <t>Муниципальное бюджетное общеобразовательное учреждение "Чистопольская средняя общеобразовательная школа" Ленинского района Республики Крым</t>
  </si>
  <si>
    <t>село Белинское</t>
  </si>
  <si>
    <t>Муниципальное бюджетное общеобразовательное учреждение "Белинская основная общеобразовательная школа" Ленинского района Республики Крым</t>
  </si>
  <si>
    <t>село Челядиново</t>
  </si>
  <si>
    <t>Муниципальное бюджетное общеобразовательное учреждение "Челядиновская основная общеобразовательная школа" Ленинского района Республики Крым</t>
  </si>
  <si>
    <t xml:space="preserve">298243, Республика Крым, Ленинский район, с. Челядиново, ул. Школьная, д. 7 </t>
  </si>
  <si>
    <t>поселок городского типа Нижнегор-ский</t>
  </si>
  <si>
    <t>Муниципальное бюджетное общеобразовательное учреждение "Нижнегорская школа – лицей №1" Нижнегорского района Республики Крым</t>
  </si>
  <si>
    <t>297100, Республика Крым, Нижнегорский район, пгт. Нижнегорский, ул. Школьная, д. 10</t>
  </si>
  <si>
    <t>Муниципальное бюджетное общеобразовательное учреждение "Нижнегорская средняя общеобразовательная школа №2" Нижнегорского района Республики Крым</t>
  </si>
  <si>
    <t>297100, Республика Крым, Нижнегорский район, пгт. Нижнегорский, ул. Придорожная, д. 3</t>
  </si>
  <si>
    <t>Муниципальное бюджетное общеобразовательное учреждение "Нижнегорская школа – гимназия" Нижнегорского района Республики Крым</t>
  </si>
  <si>
    <t>297100, Республика Крым, Нижнегорский район, пгт. Нижнегорский, ул. Гагарина, д. 4</t>
  </si>
  <si>
    <t>село Акимовка</t>
  </si>
  <si>
    <t>Муниципальное бюджетное общеобразовательное учреждение "Акимовская средняя общеобразовательная школа" Нижнегорского района Республики Крым</t>
  </si>
  <si>
    <t xml:space="preserve">297122, Республика Крым, Нижнегорский район, с. Акимовка, ул. Луговая, д. 72-А </t>
  </si>
  <si>
    <t>село Дрофино</t>
  </si>
  <si>
    <t>Муниципальное бюджетное общеобразовательное учреждение "Дрофинская средняя общеобразовательная школа" Нижнегорского района Республики Крым</t>
  </si>
  <si>
    <t>297153, Республика Крым, Нижнегорский район, с. Дрофино, ул. Парковая, д. 7</t>
  </si>
  <si>
    <t>Муниципальное бюджетное общеобразовательное учреждение "Емельяновская средняя общеобразовательная школа" Нижнегорского района Республики Крым</t>
  </si>
  <si>
    <t>297121, Республика Крым, Нижнегорский район, с. Емельяновка, ул. Центральная, д. 132</t>
  </si>
  <si>
    <t xml:space="preserve"> село Желябовка</t>
  </si>
  <si>
    <t>Муниципальное бюджетное общеобразовательное учреждение "Желябовская средняя общеобразовательная школа" Нижнегорского района Республики Крым</t>
  </si>
  <si>
    <t>297140, Республика Крым, Нижнегорский район, с. Желябовка, ул. Школьная, д. 18</t>
  </si>
  <si>
    <t>село Жемчужина</t>
  </si>
  <si>
    <t>297154, Республика Крым, Нижнегорский район, с. Жемчужина, ул. Ханина, д. 13</t>
  </si>
  <si>
    <t xml:space="preserve">село Зоркино </t>
  </si>
  <si>
    <t xml:space="preserve"> 297114, Республика Крым, Нижнегорский район, с. Зоркино, ул. Крымская, д. 2 </t>
  </si>
  <si>
    <t>село Ивановка</t>
  </si>
  <si>
    <t>Муниципальное бюджетное общеобразовательное учреждение "Ивановская средняя общеобразовательная школа" Нижнегорского района Республики Крым</t>
  </si>
  <si>
    <t>297142, Республика Крым, Нижнегорский район, с. Ивановка, ул. Ленина, д. 4-А</t>
  </si>
  <si>
    <t>297120, Республика Крым, Нижнегорский район, с. Изобильное, ул. Юбилейная, д. 15</t>
  </si>
  <si>
    <t>село Косточков-ка</t>
  </si>
  <si>
    <t xml:space="preserve">Муниципальное бюджетное общеобразовательное учреждение "Косточковская средняя общеобразовательная школа" Нижнегорского района Республики Крым </t>
  </si>
  <si>
    <t>297150, Республика Крым, Нижнегорский район, с. Косточковка, ул. Парковая, д. 3</t>
  </si>
  <si>
    <t>село Лиственное</t>
  </si>
  <si>
    <t>Муниципальное бюджетное общеобразовательное учреждение "Лиственская средняя общеобразовательная школа" Нижнегорского района Республики Крым</t>
  </si>
  <si>
    <t xml:space="preserve">297124, Республика Крым, Нижнегорский район, с. Лиственное, ул. Советская, д. 15 </t>
  </si>
  <si>
    <t>село Михайлов-ка</t>
  </si>
  <si>
    <t>Муниципальное бюджетное общеобразовательное учреждение "Михайловская средняя общеобразовательная школа" Нижнегорского района Республики Крым</t>
  </si>
  <si>
    <t>297115, Республика Крым, Нижнегорский район, с. Михайловка, ул. Первомайская, д. 36-А</t>
  </si>
  <si>
    <t>село Новогри-горьевка</t>
  </si>
  <si>
    <t>297130, Республика Крым, Нижнегорский район, с. Новогригорьевка, ул. Октябрьская, д. 65</t>
  </si>
  <si>
    <t>село Охотское</t>
  </si>
  <si>
    <t>Муниципальное бюджетное общеобразовательное учреждение "Охотская средняя общеобразовательная школа" Нижнегорского района Республики Крым</t>
  </si>
  <si>
    <t>297123, Республика Крым, Нижнегорский район, с. Охотское, ул. Садовая, д. 56-А</t>
  </si>
  <si>
    <t>село Пшеничное</t>
  </si>
  <si>
    <t>Муниципальное бюджетное общеобразовательное учреждение "Пшеничненская средняя общеобразовательная школа" Нижнегорского района Республики Крым</t>
  </si>
  <si>
    <t xml:space="preserve">297110, Республика Крым, Нижнегорский район, с. Пшеничное, ул. 50 лет Октября, д. 10 </t>
  </si>
  <si>
    <t>село Садовое</t>
  </si>
  <si>
    <t>Муниципальное бюджетное общеобразовательное учреждение "Садовская средняя общеобразовательная школа" Нижнегорского района Республики Крым</t>
  </si>
  <si>
    <t>297152, Республика Крым, Нижнегорский район, с. Садовое, площадь Генова, д. 1</t>
  </si>
  <si>
    <t>село Уваровка</t>
  </si>
  <si>
    <t>297136, Республика Крым, Нижнегорский район, с. Уваровка, ул. Набережная, д. 12-А</t>
  </si>
  <si>
    <t>село Червоное</t>
  </si>
  <si>
    <t>село Чкалово</t>
  </si>
  <si>
    <t>Муниципальное бюджетное общеобразовательное учреждение "Чкаловская средняя общеобразовательная школа имени И.Т. Неровича" Нижнегорского района Республики Крым</t>
  </si>
  <si>
    <t>297112, Республика Крым, Нижнегорский район, с. Чкалово, ул. Центральная, д. 52-А</t>
  </si>
  <si>
    <t>село Велико-селье</t>
  </si>
  <si>
    <t>Муниципальное бюджетное общеобразовательное учреждение "Великосельская начальная школа – детский сад" Нижнегорского района Республики Крым</t>
  </si>
  <si>
    <t>297113, Республика Крым, Нижнегорский район, с. Великоселье, ул. Ленина, д. 90</t>
  </si>
  <si>
    <t>поселок городского типа Первомай-ское</t>
  </si>
  <si>
    <t>Муниципальное бюджетное общеобразовательное учреждение "Первомайская школа №1 Первомайского района Республики Крым"</t>
  </si>
  <si>
    <t>296300, Республика Крым, Первомайский район, пгт. Первомайское, ул. Школьная, д. 7</t>
  </si>
  <si>
    <t>Муниципальное бюджетное общеобразовательное учреждение "Первомайская школа №2 Первомайского района Республики Крым"</t>
  </si>
  <si>
    <t>296300, Республика Крым, Первомайский район, пгт. Первомайское, ул. Петухова, д. 1</t>
  </si>
  <si>
    <t>село Абрикосово</t>
  </si>
  <si>
    <t>Муниципальное бюджетное общеобразовательное учреждение "Абрикосовская школа Первомайского района Республики Крым"</t>
  </si>
  <si>
    <t>296316, Республика Крым, Первомайский район, с. Абрикосово, ул. Октябрьская, д. 18-Б</t>
  </si>
  <si>
    <t>село Алексеевка</t>
  </si>
  <si>
    <t>Муниципальное бюджетное общеобразовательное учреждение "Алексеевская школа Первомайского района Республики Крым"</t>
  </si>
  <si>
    <t>296330, Республика Крым, Первомайский район, с. Алексеевка, ул. Дзюбана, д. 48</t>
  </si>
  <si>
    <t>Муниципальное бюджетное общеобразовательное учреждение "Войковская школа Первомайского района Республики Крым"</t>
  </si>
  <si>
    <t>296343, Республика Крым, Первомайский район, с. Войково, ул. Ленина, д. 1</t>
  </si>
  <si>
    <t>село Гвардей-ское</t>
  </si>
  <si>
    <t>Муниципальное бюджетное общеобразовательное учреждение "Гвардейская школа Первомайского района Республики Крым"</t>
  </si>
  <si>
    <t>296340, Республика Крым, Первомайский район, с. Гвардейское, ул. Школьная, д. 2</t>
  </si>
  <si>
    <t>село Гришино</t>
  </si>
  <si>
    <t>Муниципальное бюджетное общеобразовательное учреждение "Гришинская школа Первомайского района Республики Крым"</t>
  </si>
  <si>
    <t>296324, Республика Крым, Первомайский район, с. Гришино, ул. Октябрьская, д. 1</t>
  </si>
  <si>
    <t>Муниципальное бюджетное общеобразовательное учреждение "Калининская школа Первомайского района Республики Крым"</t>
  </si>
  <si>
    <t>296314, Республика Крым, Первомайский район, с. Калинино, ул. Ленина, д. 1-А</t>
  </si>
  <si>
    <t>село Кормовое</t>
  </si>
  <si>
    <t>Муниципальное бюджетное общеобразовательное учреждение "Кормовская школа Первомайского района Республики Крым"</t>
  </si>
  <si>
    <t>296560, Республика Крым, Первомайский район, с. Кормовое, ул. Виноградная, д. 1-Д</t>
  </si>
  <si>
    <t>село Крестья-новка</t>
  </si>
  <si>
    <t>Муниципальное бюджетное общеобразовательное учреждение "Крестьяновская школа Первомайского района Республики Крым"</t>
  </si>
  <si>
    <t>296312, Республика Крым, Первомайский район, с. Крестьяновка, ул. Мичурина, д. 40</t>
  </si>
  <si>
    <t>Муниципальное бюджетное общеобразовательное учреждение "Октябрьская школа Первомайского района Республики Крым"</t>
  </si>
  <si>
    <t>296323, Республика Крым, Первомайский район, с. Октябрьское, ул. Ленина, д. 23</t>
  </si>
  <si>
    <t>село Островское</t>
  </si>
  <si>
    <t>Муниципальное бюджетное общеобразовательное учреждение "Островская школа Первомайского района Республики Крым"</t>
  </si>
  <si>
    <t>296315, Республика Крым, Первомайский район, с. Островское, ул. Первомайская, д. 5</t>
  </si>
  <si>
    <t>село Правда</t>
  </si>
  <si>
    <t>Муниципальное бюджетное общеобразовательное учреждение "Правдовская школа Первомайского района Республики Крым"</t>
  </si>
  <si>
    <t>296310, Республика Крым, Первомайский район, с. Правда, ул. Школьная, д. 1</t>
  </si>
  <si>
    <t>село Сары-Баш</t>
  </si>
  <si>
    <t>Муниципальное бюджетное общеобразовательное учреждение "Сарыбашская школа с крымскотатарским языком обучения имени А.М. Типпа Первомайского района Республики Крым"</t>
  </si>
  <si>
    <t>296322, Республика Крым, Первомайский район, с. Сары-Баш, ул. Зеленая, д. 32</t>
  </si>
  <si>
    <t>село Стахановка</t>
  </si>
  <si>
    <t>Муниципальное бюджетное общеобразовательное учреждение "Стахановская школа Первомайского района Республики Крым"</t>
  </si>
  <si>
    <t>296346, Республика Крым, Первомайский район, с. Стахановка, ул. Ленина, д. 4</t>
  </si>
  <si>
    <t>село Степное</t>
  </si>
  <si>
    <t>Муниципальное бюджетное общеобразовательное учреждение "Степновская школа Первомайского района Республики Крым"</t>
  </si>
  <si>
    <t>296320, Республика Крым, Первомайский район, с. Степное, ул. 50 лет ВЛКСМ, д. 36</t>
  </si>
  <si>
    <t>село Сусанино</t>
  </si>
  <si>
    <t>Муниципальное бюджетное общеобразовательное учреждение "Сусанинская школа Первомайского района Республики Крым"</t>
  </si>
  <si>
    <t>296332, Республика Крым, Первомайский район, с. Сусанино, ул. Молодежная, д. 1</t>
  </si>
  <si>
    <t>село Черново</t>
  </si>
  <si>
    <t>Муниципальное бюджетное общеобразовательное учреждение "Черновская школа Первомайского района Республики Крым"</t>
  </si>
  <si>
    <t>296344, Республика Крым, Первомайский район, с. Черново, ул. Свердлова, д. 1</t>
  </si>
  <si>
    <t>село Кукушкино</t>
  </si>
  <si>
    <t xml:space="preserve">296236, Республика Крым, Раздольненский район, с. Кукушкино, ул. Школьная, д. 1 </t>
  </si>
  <si>
    <t>село Ковыльное</t>
  </si>
  <si>
    <t>Муниципальное бюджетное общеобразовательное учреждение "Ковыльненская средняя общеобразовательная школа имени А. Смолко" Раздольненского района Республики Крым</t>
  </si>
  <si>
    <t>296240, Республика Крым, Раздольненский район, с. Ковыльное, ул. 30-летия Победы, д. 10</t>
  </si>
  <si>
    <t>село Березовка</t>
  </si>
  <si>
    <t>Муниципальное бюджетное общеобразовательное учреждение "Березовская средняя общеобразовательная школа" Раздольненского района Республики Крым</t>
  </si>
  <si>
    <t>296260, Республика Крым, Раздольненский район, с. Березовка, ул. Гагарина, д. 49</t>
  </si>
  <si>
    <t>село Орловка</t>
  </si>
  <si>
    <t>296251, Республика Крым, Раздольненский район, с. Орловка, переулок Школьный, д. 5</t>
  </si>
  <si>
    <t>село Серебрянка</t>
  </si>
  <si>
    <t>296250, Республика Крым, Раздольненский район, с. Серебрянка, ул. Севастополь-ская, д. 38</t>
  </si>
  <si>
    <t>поселок городского типа Новоселов-ское</t>
  </si>
  <si>
    <t>Муниципальное бюджетное общеобразовательное учреждение "Новоселовская средняя общеобразовательная школа" Раздольненского района Республики Крым</t>
  </si>
  <si>
    <t>296274, Республика Крым, Раздольненский район, пгт. Новоселовское, ул. Ленина, д. 13</t>
  </si>
  <si>
    <t>село Славное</t>
  </si>
  <si>
    <t>296230, Республика Крым, Раздольненский район, с. Славное, ул. Конституции, д. 2</t>
  </si>
  <si>
    <t>село Сенокосное</t>
  </si>
  <si>
    <t>296241, Республика Крым, Раздольненский район, с. Сенокосное, ул. Школьная, д. 1</t>
  </si>
  <si>
    <t>село Чернышево</t>
  </si>
  <si>
    <t>Муниципальное бюджетное общеобразовательное учреждение "Чернышевская средняя общеобразовательная школа" Раздольненского района Республики Крым</t>
  </si>
  <si>
    <t>село Котовское</t>
  </si>
  <si>
    <t>296232, Республика Крым, Раздольненский район, с. Котовское, ул. Комсомольская, д. 5</t>
  </si>
  <si>
    <t>село Ручьи</t>
  </si>
  <si>
    <t>Муниципальное бюджетное общеобразовательное учреждение "Ручьёвская средняя общеобразовательная школа" Раздольненского района Республики Крым</t>
  </si>
  <si>
    <t>поселок городского типа Раздольное</t>
  </si>
  <si>
    <t>Муниципальное бюджетное общеобразовательное учреждение "Раздольненская школа – гимназия №2 имени Л. Рябики" Раздольненского района Республики Крым</t>
  </si>
  <si>
    <t>село Кумово</t>
  </si>
  <si>
    <t>Муниципальное бюджетное общеобразовательное учреждение "Кумовская средняя общеобразовательная школа" Раздольненского района Республики Крым</t>
  </si>
  <si>
    <t>296207, Республика Крым, Раздольненский район, с. Кумово, ул. Борисова, д. 24</t>
  </si>
  <si>
    <t>село Нива</t>
  </si>
  <si>
    <t>Муниципальное бюджетное общеобразовательное учреждение "Нивовская средняя общеобразовательная школа" Раздольненского района Республики Крым</t>
  </si>
  <si>
    <t>296208, Республика Крым, Раздольненский район, с. Нива, ул. Школьная, д. 1</t>
  </si>
  <si>
    <t>село Ботани-ческое</t>
  </si>
  <si>
    <t>Муниципальное бюджетное общеобразовательное учреждение "Ботаническая средняя общеобразовательная школа" Раздольненского района Республики Крым</t>
  </si>
  <si>
    <t>296213, Республика Крым, Раздольненский район, с. Ботаническое, ул. 40 лет Победы, д. 1</t>
  </si>
  <si>
    <t>Муниципальное бюджетное общеобразовательное учреждение "Раздольненская школа – лицей №1" Раздольненского района Республики Крым</t>
  </si>
  <si>
    <t>296200, Республика Крым, Раздольненский район, пгт. Раздольное, ул. Гоголя, д. 56</t>
  </si>
  <si>
    <t>село Славянское</t>
  </si>
  <si>
    <t>296233, Республика Крым, Раздольненский район, с. Славянское, ул. Гагарина, д. 1-А</t>
  </si>
  <si>
    <t>село Зимино</t>
  </si>
  <si>
    <t>296270, Республика Крым, Раздольненский район, с. Зимино, ул. Гагарина, д. 24</t>
  </si>
  <si>
    <t>Сакский район</t>
  </si>
  <si>
    <t>село Молочное</t>
  </si>
  <si>
    <t>Муниципальное бюджетное общеобразовательное учреждение "Молочненская средняя школа" Сакского района Республики Крым</t>
  </si>
  <si>
    <t>296552, Республика Крым, Сакский район, с. Молочное, ул. Школьная, д. 7</t>
  </si>
  <si>
    <t>село Трудовое</t>
  </si>
  <si>
    <t>село Винницкое</t>
  </si>
  <si>
    <t>Муниципальное бюджетное общеобразовательное учреждение "Винницкая школа" Симферопольского района Республики Крым</t>
  </si>
  <si>
    <t>297549, Республика Крым, Симферопольский район, с. Винницкое, ул. Терешковой, д. 8</t>
  </si>
  <si>
    <t>поселок городского типа Гвардей-ское</t>
  </si>
  <si>
    <t>Муниципальное бюджетное общеобразовательное учреждение "Гвардейская школа №1" Симферопольского района Республики Крым</t>
  </si>
  <si>
    <t>297513, Республика Крым, Симферопольский район, пгт. Гвардейское, ул. К. Маркса, д. 97</t>
  </si>
  <si>
    <t>Муниципальное бюджетное общеобразовательное учреждение "Гвардейская школа – гимназия №2" Симферопольского района Республики Крым</t>
  </si>
  <si>
    <t>Муниципальное бюджетное общеобразовательное учреждение "Гвардейская школа – гимназия №3" Симферопольского района Республики Крым</t>
  </si>
  <si>
    <t>297513, Республика Крым, Симферопольский район, пгт. Гвардейское, ул. Володи Ефимова, д. 25</t>
  </si>
  <si>
    <t>село Денисовка</t>
  </si>
  <si>
    <t>Муниципальное бюджетное общеобразовательное учреждение "Денисовская школа" Симферопольского района Республики Крым</t>
  </si>
  <si>
    <t>297534, Республика Крым, Симферопольский район, с. Денисовка, ул. Школьная, д. 14</t>
  </si>
  <si>
    <t>село Доброе</t>
  </si>
  <si>
    <t>Муниципальное бюджетное общеобразовательное учреждение "Добровская школа – гимназия" Симферопольского района Республики Крым</t>
  </si>
  <si>
    <t>297571, Республика Крым, Симферопольский район, с. Доброе, ул. Комсомольская, д. 1-А</t>
  </si>
  <si>
    <t>село Донское</t>
  </si>
  <si>
    <t>Муниципальное бюджетное общеобразовательное учреждение "Донская школа" Симферопольского района Республики Крым</t>
  </si>
  <si>
    <t>297523, Республика Крым, Симферопольский район, с. Донское, ул. Комсомольская, д. 87</t>
  </si>
  <si>
    <t>село Журавлевка</t>
  </si>
  <si>
    <t>Муниципальное бюджетное общеобразовательное учреждение "Журавлевская школа" Симферопольского района Республики Крым</t>
  </si>
  <si>
    <t>297512, Республика Крым, Симферопольский район, с. Журавлевка, ул. Мира, д. 15-А</t>
  </si>
  <si>
    <t>село Залесье</t>
  </si>
  <si>
    <t>Муниципальное бюджетное общеобразовательное учреждение "Залесская школа" Симферопольского района Республики Крым</t>
  </si>
  <si>
    <t>297567, Республика Крым, Симферопольский район, с. Залесье, ул. Победы, д. 23</t>
  </si>
  <si>
    <t>село Кольчугино</t>
  </si>
  <si>
    <t>Муниципальное бюджетное общеобразовательное учреждение "Кольчугинская школа№1" Симферопольского района Республики Крым</t>
  </si>
  <si>
    <t>297551, Республика Крым, Симферопольский район, с. Кольчугино, ул. Школьная, д. 21</t>
  </si>
  <si>
    <t>Муниципальное бюджетное общеобразовательное учреждение "Кольчугинская школа№2 с крымскотатарским языком обучения" Симферопольского района Республики Крым</t>
  </si>
  <si>
    <t>село Константи-новка</t>
  </si>
  <si>
    <t>Муниципальное бюджетное общеобразовательное учреждение "Константиновская школа" Симферопольского района Республики Крым</t>
  </si>
  <si>
    <t xml:space="preserve">297563, Республика Крым, Симферопольский район, с. Константиновка, ул. Школьная, д. 1 </t>
  </si>
  <si>
    <t>поселок Школьное</t>
  </si>
  <si>
    <t>Муниципальное бюджетное общеобразовательное учреждение "Кубанская школа" Симферопольского района Республики Крым</t>
  </si>
  <si>
    <t xml:space="preserve">297541, Республика Крым, Симферопольский район, п. Школьное, ул. Мира, д. 32 </t>
  </si>
  <si>
    <t>село Мазанка</t>
  </si>
  <si>
    <t>Муниципальное бюджетное общеобразовательное учреждение "Мазанская школа" Симферопольского района Республики Крым</t>
  </si>
  <si>
    <t>село Маленькое</t>
  </si>
  <si>
    <t>Муниципальное бюджетное общеобразовательное учреждение "Маленская школа" Симферопольского района Республики Крым</t>
  </si>
  <si>
    <t>297517, Республика Крым, Симферопольский район, с. Маленькое, ул. Школьная, д. 6</t>
  </si>
  <si>
    <t>село Мирное</t>
  </si>
  <si>
    <t>Муниципальное бюджетное общеобразовательное учреждение "Мирновская школа №1" Симферопольского района Республики Крым</t>
  </si>
  <si>
    <t>Муниципальное бюджетное общеобразовательное учреждение "Мирновская школа №2" Симферопольского района Республики Крым</t>
  </si>
  <si>
    <t>297505, Республика Крым, Симферопольский район, с. Мирное, ул. Стадионная, д. 22</t>
  </si>
  <si>
    <t>поселок городского типа Молодеж-ное</t>
  </si>
  <si>
    <t>Муниципальное бюджетное общеобразовательное учреждение "Молодежненская школа №2" Симферопольского района Республики Крым</t>
  </si>
  <si>
    <t>297501, Республика Крым, Симферопольский район, пгт. Молодежное, ул. Школьная, д. 2</t>
  </si>
  <si>
    <t>поселок городского типа Николаевка</t>
  </si>
  <si>
    <t>Муниципальное бюджетное общеобразовательное учреждение "Николаевская школа" Симферопольского района Республики Крым</t>
  </si>
  <si>
    <t>297546, Республика Крым, Симферопольский район, пгт. Николаевка, ул. Морская, д. 6-Б</t>
  </si>
  <si>
    <t>село Ново-андреевка</t>
  </si>
  <si>
    <t>Муниципальное бюджетное общеобразовательное учреждение "Новоандреевская школа" Симферопольского района Республики Крым</t>
  </si>
  <si>
    <t>село Новосе-ловка</t>
  </si>
  <si>
    <t>Муниципальное бюджетное общеобразовательное учреждение "Новоселовская школа" Симферопольского района Республики Крым</t>
  </si>
  <si>
    <t>297550, Республика Крым, Симферопольский район, с. Новоселовка, ул. Гагарина, д. 36</t>
  </si>
  <si>
    <t>село Партизан-ское</t>
  </si>
  <si>
    <t>Муниципальное бюджетное общеобразовательное учреждение "Партизанская школа" Симферопольского района Республики Крым</t>
  </si>
  <si>
    <t>297566, Республика Крым, Симферопольский район, с. Партизанское, ул. Сумская, д. 11-А</t>
  </si>
  <si>
    <t>село Первомай-ское</t>
  </si>
  <si>
    <t>Муниципальное бюджетное общеобразовательное учреждение "Первомайская школа" Симферопольского района Республики Крым</t>
  </si>
  <si>
    <t>297520, Республика Крым, Симферопольский район, с. Первомайское, ул. Дьяченко, д. 2</t>
  </si>
  <si>
    <t>село Переваль-ное</t>
  </si>
  <si>
    <t>Муниципальное бюджетное общеобразовательное учреждение "Перевальненская школа" Симферопольского района Республики Крым</t>
  </si>
  <si>
    <t>297540, Республика Крым, Симферопольский район, с. Перевальное, ул. Дачная, д. 81-А</t>
  </si>
  <si>
    <t>село Перово</t>
  </si>
  <si>
    <t>Муниципальное бюджетное общеобразовательное учреждение "Перовская школа – гимназия" Симферопольского района Республики Крым</t>
  </si>
  <si>
    <t>село Пожарское</t>
  </si>
  <si>
    <t>Муниципальное бюджетное общеобразовательное учреждение "Пожарская школа" Симферопольского района Республики Крым</t>
  </si>
  <si>
    <t>297557, Республика Крым, Симферопольский район, с. Пожарское, ул. Первомайская, д. 28</t>
  </si>
  <si>
    <t>село Родниково</t>
  </si>
  <si>
    <t>Муниципальное бюджетное общеобразовательное учреждение "Родниковская школа – гимназия" Симферопольского района Республики Крым</t>
  </si>
  <si>
    <t>297540, Республика Крым, Симферопольский район, с. Родниково, ул. 40 лет Победы, д. 9</t>
  </si>
  <si>
    <t>село Скворцово</t>
  </si>
  <si>
    <t>Муниципальное бюджетное общеобразовательное учреждение "Скворцовская школа" Симферопольского района Республики Крым</t>
  </si>
  <si>
    <t>297544, Республика Крым, Симферопольский район, с. Скворцово, ул. Гагарина, д. 81</t>
  </si>
  <si>
    <t>село Тепловка</t>
  </si>
  <si>
    <t>Муниципальное бюджетное общеобразовательное учреждение "Тепловская школа" Симферопольского района Республики Крым</t>
  </si>
  <si>
    <t>297548, Республика Крым, Симферопольский район, с. Тепловка, ул. Заречная, д. 2</t>
  </si>
  <si>
    <t>Муниципальное бюджетное общеобразовательное учреждение "Трудовская школа" Симферопольского района Республики Крым</t>
  </si>
  <si>
    <t>297533, Республика Крым, Симферопольский район, с. Трудовое, ул. Зелёная, д. 1-Б</t>
  </si>
  <si>
    <t>село Украинка</t>
  </si>
  <si>
    <t>Муниципальное бюджетное общеобразовательное учреждение "Украинская школа" Симферопольского района Республики Крым</t>
  </si>
  <si>
    <t>295023, Республика Крым, Симферопольский район, с. Украинка, ул. Осипова, д. 1</t>
  </si>
  <si>
    <t>село Укромное</t>
  </si>
  <si>
    <t>Муниципальное бюджетное общеобразовательное учреждение "Укромновская школа" Симферопольского района Республики Крым</t>
  </si>
  <si>
    <t>297536, Республика Крым, Симферопольский район, с. Укромное, ул. Путилинская, д. 24</t>
  </si>
  <si>
    <t>село Урожайное</t>
  </si>
  <si>
    <t>Муниципальное бюджетное общеобразовательное учреждение "Урожайновская школа" Симферопольского района Республики Крым</t>
  </si>
  <si>
    <t xml:space="preserve">297535, Республика Крым, Симферопольский район, с. Урожайное, ул. 40 лет Победы, д. 152 </t>
  </si>
  <si>
    <t>Муниципальное бюджетное общеобразовательное учреждение "Чайкинская школа" Симферопольского района Республики Крым</t>
  </si>
  <si>
    <t>297521, Республика Крым, Симферопольский район, с. Чайкино, ул. Заводская, д. 13</t>
  </si>
  <si>
    <t>село Чистенькое</t>
  </si>
  <si>
    <t>Муниципальное бюджетное общеобразовательное учреждение "Чистенская школа – гимназия" Симферопольского района Республики Крым</t>
  </si>
  <si>
    <t>297570, Республика Крым, Симферопольский район, с. Чистенькое, ул. Чапаева, д. 54</t>
  </si>
  <si>
    <t>село Широкое</t>
  </si>
  <si>
    <t>Муниципальное бюджетное общеобразовательное учреждение "Широковская школа" Симферопольского района Республики Крым</t>
  </si>
  <si>
    <t>297510, Республика Крым, Симферопольский район, с. Широкое, ул. Ленина, д. 11</t>
  </si>
  <si>
    <t>село Кленовка</t>
  </si>
  <si>
    <t>Муниципальное бюджетное общеобразовательное учреждение "Кленовская основная школа" Симферопольского района Республики Крым</t>
  </si>
  <si>
    <t>297579, Республика Крым, Симферопольский район, с. Кленовка, ул. Степная, д. 65</t>
  </si>
  <si>
    <t>село Красно-лесье</t>
  </si>
  <si>
    <t>Муниципальное бюджетное общеобразовательное учреждение "Краснолесская основная школа" Симферопольского района Республики Крым</t>
  </si>
  <si>
    <t>Муниципальное бюджетное общеобразовательное учреждение "Перевальненская начальная школа" Симферопольского района Республики Крым</t>
  </si>
  <si>
    <t>297578, Республика Крым, Симферопольский район, с. Перевальное, ул. Октябрьская, д. в/ч</t>
  </si>
  <si>
    <t>село Красная Зорька</t>
  </si>
  <si>
    <t>Муниципальное бюджетное общеобразовательное учреждение "Краснозорькинская начальная школа" Симферопольского района Республики Крым</t>
  </si>
  <si>
    <t>297516, Республика Крым, Симферопольский район, с. Красная Зорька, ул. Московская, д. 23</t>
  </si>
  <si>
    <t>село Кизиловое</t>
  </si>
  <si>
    <t>Муниципальное бюджетное общеобразовательное учреждение "Кизиловская начальная школа – детский сад "Росинка" Симферопольского района Республики Крым</t>
  </si>
  <si>
    <t>297565, Республика Крым, Симферопольский район, с. Кизиловое, ул. Верхне-Кизиловая, д. 4</t>
  </si>
  <si>
    <t>Советский район</t>
  </si>
  <si>
    <t>Муниципальное бюджетное общеобразовательное учреждение "Заветненская средняя школа имени Крымских партизан" Советского района Республики Крым</t>
  </si>
  <si>
    <t>297223, Республика Крым, Советский район, с. Заветное, ул. 40 лет Победы, д. 22</t>
  </si>
  <si>
    <t>село Ильичёво</t>
  </si>
  <si>
    <t>Муниципальное бюджетное общеобразовательное учреждение "Ильичёвская средняя школа" Советского района Республики Крым</t>
  </si>
  <si>
    <t>297230, Республика Крым, Советский район, с. Ильичёво, переулок Школьный, д. 1</t>
  </si>
  <si>
    <t>село Красно-гвардейское</t>
  </si>
  <si>
    <t>Муниципальное бюджетное общеобразовательное учреждение "Красногвардейская средняя школа" Советского района Республики Крым</t>
  </si>
  <si>
    <t>297242, Республика Крым, Советский район, с. Красногвардей-ское, ул. 60 лет Советской Армии, д. 7</t>
  </si>
  <si>
    <t>село Пушкино</t>
  </si>
  <si>
    <t>Муниципальное бюджетное общеобразовательное учреждение "Пушкинская средняя школа" Советского района Республики Крым</t>
  </si>
  <si>
    <t>297241, Республика Крым, Советский район, с. Пушкино, ул. Юбилейная, д. 2</t>
  </si>
  <si>
    <t>село Чапаевка</t>
  </si>
  <si>
    <t>Муниципальное бюджетное общеобразовательное учреждение "Чапаевская средняя школа" Советского района Республики Крым</t>
  </si>
  <si>
    <t>297225, Республика Крым, Советский район, с. Чапаевка, ул. Школьная, д. 5</t>
  </si>
  <si>
    <t>село Чернозем-ное</t>
  </si>
  <si>
    <t>Муниципальное бюджетное общеобразовательное учреждение "Черноземненская средняя школа" Советского района Республики Крым</t>
  </si>
  <si>
    <t>297213, Республика Крым, Советский район, с. Черноземное, ул. Львовская, д. 8</t>
  </si>
  <si>
    <t>село Пруды</t>
  </si>
  <si>
    <t>Муниципальное бюджетное общеобразовательное учреждение "Прудовская средняя школа" Советского района Республики Крым</t>
  </si>
  <si>
    <t>297240, Республика Крым, Советский район, с. Пруды, ул. Школьная, д. 70</t>
  </si>
  <si>
    <t>поселок городского типа Советский</t>
  </si>
  <si>
    <t>Муниципальное бюджетное общеобразовательное учреждение "Советская средняя школа №1" Советского района Республики Крым</t>
  </si>
  <si>
    <t>Муниципальное бюджетное общеобразовательное учреждение "Советская средняя школа №2" Советского района Республики Крым</t>
  </si>
  <si>
    <t>297200, Республика Крым, Советский район, пгт. Советский, ул. Кирова, д. 23</t>
  </si>
  <si>
    <t>Муниципальное бюджетное общеобразовательное учреждение "Советская средняя школа №3 с крымскотатарским языком обучения" Советского района Республики Крым</t>
  </si>
  <si>
    <t>297200, Республика Крым, Советский район, пгт. Советский, ул. Первомайская, д. 49</t>
  </si>
  <si>
    <t>село Раздольное</t>
  </si>
  <si>
    <t>Муниципальное бюджетное общеобразовательное учреждение "Раздольненская средняя школа" Советского района Республики Крым</t>
  </si>
  <si>
    <t>297215, Республика Крым, Советский район, с. Раздольное, ул. Школьная, д. 22</t>
  </si>
  <si>
    <t>село Некрасовка</t>
  </si>
  <si>
    <t>Муниципальное бюджетное общеобразовательное учреждение "Некрасовская средняя школа" Советского района Республики Крым</t>
  </si>
  <si>
    <t>297211, Республика Крым, Советский район, с. Некрасовка, ул. Октябрьская, д. 6</t>
  </si>
  <si>
    <t>село Дмитровка</t>
  </si>
  <si>
    <t>Муниципальное бюджетное общеобразовательное учреждение "Дмитровская средняя школа" Советского района Республики Крым</t>
  </si>
  <si>
    <t>297210, Республика Крым, Советский район, с. Дмитровка, ул. Школьная, д. 1</t>
  </si>
  <si>
    <t>село Краснофлотское</t>
  </si>
  <si>
    <t>Муниципальное бюджетное общеобразовательное учреждение "Краснофлотская средняя школа" Советского района Республики Крым</t>
  </si>
  <si>
    <t>297221, Республика Крым, Советский район, с. Краснофлотское, ул. Победы, д. 1</t>
  </si>
  <si>
    <t>Муниципальное бюджетное общеобразовательное учреждение "Урожайновская средняя школа" Советского района Республики Крым</t>
  </si>
  <si>
    <t>297220, Республика Крым, Советский район, с. Урожайное, ул. Школьная, д. 2</t>
  </si>
  <si>
    <t>поселок городского типа Черномор-ское</t>
  </si>
  <si>
    <t>Муниципальное бюджетное общеобразовательное учреждение "Черноморская средняя школа №1 имени Николая Кудри" Черноморского района Республики Крым</t>
  </si>
  <si>
    <t>296400, Республика Крым, Черноморский район, пгт. Черноморское, ул. 60 лет Октября, д. 32</t>
  </si>
  <si>
    <t>Муниципальное бюджетное общеобразовательное учреждение "Черноморская средняя школа №2" Черноморского района Республики Крым</t>
  </si>
  <si>
    <t>296400, Республика Крым, Черноморский район, пгт. Черноморское, ул. Южная, д. 15</t>
  </si>
  <si>
    <t>Муниципальное бюджетное общеобразовательное учреждение "Черноморская средняя школа №3" Черноморского района Республики Крым</t>
  </si>
  <si>
    <t>296400, Республика Крым, Черноморский район, пгт. Черноморское, ул. Димитрова, д. 1</t>
  </si>
  <si>
    <t>село Водопойное</t>
  </si>
  <si>
    <t>Муниципальное бюджетное общеобразовательное учреждение "Водопойненская средняя школа" Черноморского района Республики Крым</t>
  </si>
  <si>
    <t>296421, Республика Крым, Черноморский район, с. Водопойное, ул. Почтовая, д. 1-Б</t>
  </si>
  <si>
    <t>село Далекое</t>
  </si>
  <si>
    <t>Муниципальное бюджетное общеобразовательное учреждение "Далековская средняя школа" Черноморского района Республики Крым</t>
  </si>
  <si>
    <t>296412, Республика Крым, Черноморский район, с. Далекое, ул. Советская, д. 31</t>
  </si>
  <si>
    <t>село Кировское</t>
  </si>
  <si>
    <t>Муниципальное бюджетное общеобразовательное учреждение "Кировская средняя школа" Черноморского района Республики Крым</t>
  </si>
  <si>
    <t>296423, Республика Крым, Черноморский район, с. Кировское, ул. Ленина, д. 8</t>
  </si>
  <si>
    <t>село Красная Поляна</t>
  </si>
  <si>
    <t>Муниципальное бюджетное общеобразовательное учреждение "Краснополянская средняя школа" Черноморского района Республики Крым</t>
  </si>
  <si>
    <t>296430, Республика Крым, Черноморский район, с. Красная Поляна, ул. Ленина, д. 12-В</t>
  </si>
  <si>
    <t>село Краснояр-ская</t>
  </si>
  <si>
    <t>Муниципальное бюджетное общеобразовательное учреждение "Красноярская средняя школа" Черноморского района Республики Крым</t>
  </si>
  <si>
    <t>296434, Республика Крым, Черноморский район, с. Красноярское, ул. Гагарина, д. 8</t>
  </si>
  <si>
    <t>село Медведево</t>
  </si>
  <si>
    <t>Муниципальное бюджетное общеобразовательное учреждение "Медведевская средняя школа" Черноморского района Республики Крым</t>
  </si>
  <si>
    <t>296447, Республика Крым, Черноморский район, с. Медведево, ул. Цветущая, д. 17</t>
  </si>
  <si>
    <t>село Межводное</t>
  </si>
  <si>
    <t>Муниципальное бюджетное общеобразовательное учреждение "Межводненская средняя школа" Черноморского района Республики Крым</t>
  </si>
  <si>
    <t>296420, Республика Крым, Черноморский район, с. Межводное, ул. Ленина, д. 1-А</t>
  </si>
  <si>
    <t>село Новоива-новка</t>
  </si>
  <si>
    <t>Муниципальное бюджетное общеобразовательное учреждение "Новоивановская средняя школа" Черноморского района Республики Крым</t>
  </si>
  <si>
    <t>296433, Республика Крым, Черноморский район, с. Новоивановка, ул. Ленина, д. 5</t>
  </si>
  <si>
    <t>село Ново-сельское</t>
  </si>
  <si>
    <t>Муниципальное бюджетное общеобразовательное учреждение "Новосельская средняя школа" Черноморского района Республики Крым</t>
  </si>
  <si>
    <t>296410, Республика Крым, Черноморский район, с. Новосельское, ул. Ленина, д. 25</t>
  </si>
  <si>
    <t>село Окуневка</t>
  </si>
  <si>
    <t>Муниципальное бюджетное общеобразовательное учреждение "Окуневская средняя школа имени Ф.С. Дьяченко" Черноморского района Республики Крым</t>
  </si>
  <si>
    <t>296443, Черноморский район, Республика Крым, с. Окуневка, ул. Первомайская, д. 1-А</t>
  </si>
  <si>
    <t>село Оленевка</t>
  </si>
  <si>
    <t>Муниципальное бюджетное общеобразовательное учреждение "Оленевская средняя школа" Черноморского района Республики Крым</t>
  </si>
  <si>
    <t>296440, Республика Крым, Черноморский район, с. Оленевка, ул. Ленина, д. 39</t>
  </si>
  <si>
    <t>Городской округ Ялта</t>
  </si>
  <si>
    <t>Государственное бюджетное общеобразовательное учреждение Республики Крым "Алупкинская санаторная школа-интернат"</t>
  </si>
  <si>
    <t>298677, Республика Крым, г. Ялта, г. Алупка, ул. им. Олега Кошевого, д. 2</t>
  </si>
  <si>
    <t xml:space="preserve">село Ферсманово </t>
  </si>
  <si>
    <t>Государственное бюджетное общеобразовательное учреждение Республики Крым "Лозовская специальная школа-интернат"</t>
  </si>
  <si>
    <t>297576, Республика Крым, Симферопольский район, с. Ферсманово, ул. Учительская</t>
  </si>
  <si>
    <t>Государственное бюджетное общеобразовательное учреждение Республики Крым "Феодосийская санаторная школа-интернат"</t>
  </si>
  <si>
    <t>Государственное бюджетное общеобразовательное учреждение Республики Крым "Феодосийская специальная школа-интернат"</t>
  </si>
  <si>
    <t>298100, Республика Крым, г. Феодосия, ул. Революционная, д. 6, 8</t>
  </si>
  <si>
    <t>296100, Республика Крым, г. Джанкой, переулок Керченский, д. 38</t>
  </si>
  <si>
    <t xml:space="preserve">Государственное бюджетное общеобразовательное учреждение Республики Крым "Евпаторийская санаторная школа-интернат" </t>
  </si>
  <si>
    <t>297407, Республика Крым, г. Евпатория, проспект Победы, д. 6/126</t>
  </si>
  <si>
    <t xml:space="preserve"> поселок городского типа Ливадия</t>
  </si>
  <si>
    <t>Государственное бюджетное общеобразовательное учреждение Республики Крым "Ливадийская санаторная школа-интернат"</t>
  </si>
  <si>
    <t>298655, Республика Крым, г. Ялта, пгт. Ливадия, переулок Юности, д. 8</t>
  </si>
  <si>
    <t>Государственное бюджетное общеобразовательное учреждение Республики Крым "Керченская школа-интернат с усиленной физической подготовкой"</t>
  </si>
  <si>
    <t>298306, Республика Крым, г. Керчь, ул. 12 Апреля, д. 20</t>
  </si>
  <si>
    <t>село Чеботарка</t>
  </si>
  <si>
    <t>Государственное общеобразовательное учреждение Республики Крым "Чеботарская специальная школа-интернат"</t>
  </si>
  <si>
    <t>296584, Республика Крым, Сакский район, с. Чеботарка, ул. Школьная, д. 13</t>
  </si>
  <si>
    <t>Государственное бюджетное общеобразовательное учреждение Республики Крым "Керченская специальная школа-интернат"</t>
  </si>
  <si>
    <t>298327, Республика Крым, г. Керчь, ул. Чкалова, д. 11</t>
  </si>
  <si>
    <t>город Бахчисарай</t>
  </si>
  <si>
    <t>Государственное бюджетное общеобразовательное учреждение Республики Крым "Бахчисарайская специальная школа-интернат"</t>
  </si>
  <si>
    <t>298405, Республика Крым, Бахчисарайский район, г. Бахчисарай, ул. Басенко, д. 39</t>
  </si>
  <si>
    <t>Государственное бюджетное общеобразовательное учреждение Республики Крым "Кадетская школа-интернат "Крымский кадетский корпус"</t>
  </si>
  <si>
    <t>298517, Республика Крым, г. Алушта, ул. 60 лет СССР, д. 20</t>
  </si>
  <si>
    <t>Государственное бюджетное общеобразовательное учреждение Республики Крым "Керченский учебно-воспитательный комплекс-интернат-лицей искусств"</t>
  </si>
  <si>
    <t>298309, Республика Крым, г. Керчь, ул. Курортная, д. 4</t>
  </si>
  <si>
    <t>Государственное бюджетное общеобразовательное учреждение Республики Крым "Симферопольская специальная школа-интернат №2"</t>
  </si>
  <si>
    <t xml:space="preserve">295006, Республика Крым, г. Симферополь, ул. И. Федько, д. 4/29 </t>
  </si>
  <si>
    <t>Государственное бюджетное общеобразовательное учреждение Республики Крым "Крымская гимназия-интернат для одаренных детей"</t>
  </si>
  <si>
    <t>295026, Республика Крым, г. Симферополь, ул. Гагарина, д. 18</t>
  </si>
  <si>
    <t>Государственное бюджетное общеобразовательное учреждение Республики Крым "Симферопольская специальная школа-интернат №1"</t>
  </si>
  <si>
    <t>295000, Республика Крым, г. Симферополь, ул. Павленко, д. 4</t>
  </si>
  <si>
    <t xml:space="preserve">Городской округ Армянск 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</si>
  <si>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</si>
  <si>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296012, Республика Крым, г. Армянск, ул. Больничная, д. 2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</si>
  <si>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</si>
  <si>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297225, Республика Крым, Советский район, с. Чапаевка, ул. Мира, д. 3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</si>
  <si>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</si>
  <si>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295053, Республика Крым, г. Симферополь. ул. Гаспринского, д. 3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</si>
  <si>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</si>
  <si>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295026, Республика Крым, г. Симферополь, ул. Гагарина, д. 11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</si>
  <si>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</si>
  <si>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297600, Республика Крым, Белогорский район, г. Белогорск, ул. Луначарского, д. 50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</si>
  <si>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</si>
  <si>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298306, Республика Крым, г. Керчь, ул. Войкова, д. 1</t>
  </si>
  <si>
    <t>Государственное бюджетное профессиональное образовательное учреждение Республики Крым "Прудовский аграрный техникум"</t>
  </si>
  <si>
    <t>297240, Республика Крым, Советский район, с. Пруды, ул. Керченская, д. 18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</si>
  <si>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</si>
  <si>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297406, Республика Крым, г. Евпатория, ул. Крупской, д. 7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</si>
  <si>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</si>
  <si>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298400, Республика Крым, Бахчисарайский район, г. Бахчисарай, ул. Советская, д. 11</t>
  </si>
  <si>
    <t xml:space="preserve"> поселок городского типа Красно-гвардейское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</si>
  <si>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</si>
  <si>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297000, Республика Крым, Красногвардейский район, пгт. Красно-гвардейское, ул. Островского, д. 23</t>
  </si>
  <si>
    <t>Государственное бюджетное профессиональное образовательное учреждение "Симферопольский колледж радиоэлектроники"</t>
  </si>
  <si>
    <t>295024, Республика Крым, г. Симферополь, ул.1-ой Конной Армии, д. 19-А</t>
  </si>
  <si>
    <t>Государственное бюджетное профессиональное образовательное учреждение Республики Крым "Керченский технологический техникум"</t>
  </si>
  <si>
    <t>298313, Республика Крым, г. Керчь, ул. Орджоникидзе, д. 2</t>
  </si>
  <si>
    <t>Государственное бюджетное профессиональное образовательное учреждение Республики Крым "Романовский колледж индустрии гостеприимства"</t>
  </si>
  <si>
    <t>295000, Республика Крым, г. Симферополь, ул. Дыбенко, д. 14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</si>
  <si>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</si>
  <si>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297402, Республика Крым, г. Евпатория, Раздольненское шоссе, д. 13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</si>
  <si>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</si>
  <si>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296500, Республика Крым, г. Саки, ул. Заводская, д. 52</t>
  </si>
  <si>
    <t>Государственное бюджетное профессиональное образовательное учреждение "Симферопольский автотранспортный техникум"</t>
  </si>
  <si>
    <t>295034, Республика Крым, г. Симферополь, проспект Победы, д. 211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</si>
  <si>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</si>
  <si>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296100, Республика Крым, г. Джанкой, ул. Розы Люксембург, д. 12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</si>
  <si>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</si>
  <si>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298105, Республика Крым, г. Феодосия, Симферопольское шоссе, д. 26</t>
  </si>
  <si>
    <t>Государственное бюджетное профессиональное образовательное учреждение "Симферопольский техникум железнодорожного транспорта и промышленности"</t>
  </si>
  <si>
    <t>295047, Республика Крым, г. Симферополь, ул. Марка Донского, д. 4</t>
  </si>
  <si>
    <t>поселок городского типа Массандра</t>
  </si>
  <si>
    <t>Государственное бюджетное профессиональное образовательное учреждение Республики Крым "Ялтинский экономико-технологический колледж"</t>
  </si>
  <si>
    <t>298650, Республика Крым, г. Ялта, пгт. Массандра, ул. 16 апреля 1944 года, д. 19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</si>
  <si>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</si>
  <si>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298329, Республика Крым, г. Керчь, ул. Свердлова, д. 55</t>
  </si>
  <si>
    <t>Государственное бюджетное профессиональное образовательное учреждение Республики Крым "Феодосийский техникум строительства и курортного сервиса"</t>
  </si>
  <si>
    <t>298100, Республика Крым, г. Феодосия, ул. Федько, д. 23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</si>
  <si>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</si>
  <si>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295022, Республика Крым, г. Симферополь, ул. Кечкеметская, д. 2</t>
  </si>
  <si>
    <t>Государственное бюджетное профессиональное образовательное учреждение Республики Крым "Приморский профессиональный техникум"</t>
  </si>
  <si>
    <t>298176, Республика Крым, г. Феодосия, пгт. Приморский, ул. Десантников, д. 3</t>
  </si>
  <si>
    <t>Государственное бюджетное профессиональное образовательное учреждение Республики Крым "Симферопольский колледж сферы обслуживания и дизайна"</t>
  </si>
  <si>
    <t>Государственное автономное образовательное учреждение среднего профессионального образования Республики Крым "Крымский медицинский колледж"</t>
  </si>
  <si>
    <t>295000, Республика Крым, г. Симферополь, ул. К. Маркса, д. 28/10</t>
  </si>
  <si>
    <t xml:space="preserve"> город Керчь</t>
  </si>
  <si>
    <t>Государственное автономное образовательное учреждение среднего профессионального образования Республики Крым "Керченский медицинский колледж имени Г.К. Петровой"</t>
  </si>
  <si>
    <t>298302, Республика Крым, г. Керчь, ул. Жени Дудник, д. 11</t>
  </si>
  <si>
    <t xml:space="preserve"> город Евпатория</t>
  </si>
  <si>
    <t>Государственное автономное образовательное учреждение среднего профессионального образования Республики Крым "Евпаторийский медицинский колледж"</t>
  </si>
  <si>
    <t>297406, Республика Крым, г. Евпатория, ул. им. Крупской, д. 52</t>
  </si>
  <si>
    <t xml:space="preserve"> город Ялта</t>
  </si>
  <si>
    <t>Государственное автономное образовательное учреждение среднего профессионального образования Республики Крым "Ялтинский медицинский колледж"</t>
  </si>
  <si>
    <t>298637, Республика Крым, г. Ялта, ул. Кирова, д. 105</t>
  </si>
  <si>
    <t>Государственное бюджетное профессиональное образовательное учреждение Республики Крым "Симферопольское музыкальное училище имени П.И. Чайковского"</t>
  </si>
  <si>
    <t>295017, Республика Крым, г. Симферополь, ул. Набережная, д. 31</t>
  </si>
  <si>
    <t>Государственное бюджетное профессиональное образовательное учреждение Республики Крым "Крымское художественное училище имени Н.С. Самокиша"</t>
  </si>
  <si>
    <t>295015, Республика Крым, г. Симферополь, ул. Тамбовская, д. 32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</si>
  <si>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</si>
  <si>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298510, Республика Крым, г. Алушта, ул. Красноармейская, д. 11</t>
  </si>
  <si>
    <t>Наименование муниципального образования Республики Крым</t>
  </si>
  <si>
    <t>Наименование населенного пункта</t>
  </si>
  <si>
    <t>Приложение 2</t>
  </si>
  <si>
    <t>Бахчисарайский район</t>
  </si>
  <si>
    <t>298471, Республика Крым, Бахчисарайский район, с. Танковое, ул. Гагарина, д. 21-А</t>
  </si>
  <si>
    <t>297579, Республика Крым, Симферопольский район, с. Краснолесье, ул. Парковая, д. 71-Б</t>
  </si>
  <si>
    <t>297579, Республика Крым, Симферопольский район, с. Краснолесье, ул. Парковая, д. 71-В</t>
  </si>
  <si>
    <t>297560, Республика Крым, Симферопольский район, с. Перово, ул. Школьная, д. 1-А</t>
  </si>
  <si>
    <t xml:space="preserve">297511, Республика Крым, Симферопольский район, с. Новоандреевка, ул. Школьная, д. 6-А </t>
  </si>
  <si>
    <t>297503, Республика Крым, Симферопольский район, с. Мирное, ул. Школьная, д. 5-А</t>
  </si>
  <si>
    <t>297530, Республика Крым, Симферопольский район, с. Мазанка, ул. Школьная, д. 5-А</t>
  </si>
  <si>
    <t>297551, Республика Крым, Симферопольский район, с. Кольчугино, ул. Новоселов, д. 13-А</t>
  </si>
  <si>
    <t>297513, Республика Крым, Симферопольский район, пгт. Гвардейское, ул. Острякова, д. 1-А</t>
  </si>
  <si>
    <t>Муниципальное бюджетное общеобразовательное учреждение "Зиминская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</si>
  <si>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"Славянская средняя общеобразовательная школа – детский сад" Раздольненского района Республики Крым</t>
  </si>
  <si>
    <t>296200, Республика Крым, Раздольненский район, пгт. Раздольное, ул. Л. Рябики, д. 16-А</t>
  </si>
  <si>
    <t>Муниципальное бюджетное общеобразовательное учреждение "Котовская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</si>
  <si>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"Сенокосненская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</si>
  <si>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"Славновская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</si>
  <si>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"Серебрянская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</si>
  <si>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"Орловская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</si>
  <si>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"Кукушкинская средняя общеобразовательная школа – детский сад" Раздольненского района Республики Крым</t>
  </si>
  <si>
    <t>Муниципальное бюджетное общеобразовательное учреждение "Уваровская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</si>
  <si>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"Червоновская средняя общеобразовательная школа – детский сад" Нижнегорского района Республики Крым</t>
  </si>
  <si>
    <t>297135, Республика Крым, Нижнегорский район, с. Червоное, ул. Школьная, д. 1-А</t>
  </si>
  <si>
    <t>Муниципальное бюджетное общеобразовательное учреждение "Новогригорьевская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</si>
  <si>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"Изобильненская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</si>
  <si>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"Зоркинская средняя общеобразовательная школа – детский сад" Нижнегорского района Республики Крым</t>
  </si>
  <si>
    <t>Муниципальное бюджетное общеобразовательное учреждение "Жемчужинская средняя общеобразовательная школа – детский сад" Нижнегорского района Республики Крым</t>
  </si>
  <si>
    <t xml:space="preserve">298225, Республика Крым, Ленинский район, с. Чистополье, ул. Школьная, д. 1-А </t>
  </si>
  <si>
    <t xml:space="preserve">298214, Республика Крым, Ленинский район, с. Семисотка, ул. Сергиенко, д. 1-А </t>
  </si>
  <si>
    <t xml:space="preserve">298224, Республика Крым, Ленинский район, с. Белинское, ул. Шоссейная, д. 1-А </t>
  </si>
  <si>
    <t xml:space="preserve">298242, Республика Крым, Ленинский район, с. Приозёрное, ул. Школьная, д. 73-А </t>
  </si>
  <si>
    <t>297043, Республика Крым, Красногвардейский район, с. Зерновое, ул. Мичурина, д. 14-А</t>
  </si>
  <si>
    <t>297022, Республика Крым, Красногвардейский район, с. Климово ул. Гагарина, д. 27-А</t>
  </si>
  <si>
    <t>297030, Республика Крым, Красногвардейский район, с. Янтарное, ул. Кубракова, д. 1-А</t>
  </si>
  <si>
    <t>297322, Республика Крым, Кировский район, с. Новопокровка, ул. Н. Петрика, д. 1-А</t>
  </si>
  <si>
    <t>297332, Республика Крым, Кировский район, с. Льговское, ул. Мичурина, д. 24-А</t>
  </si>
  <si>
    <t>297323, Республика Крым, Кировский район, с. Первомайское, ул. Советская, д. 2-А</t>
  </si>
  <si>
    <t>296177, Республика Крым, Джанкойский район, с. Табачное, ул. Гагарина, д. 29-А</t>
  </si>
  <si>
    <t>296160, Республика Крым, Джанкойский район, с. Заречное, ул. Киевская, д. 22-А</t>
  </si>
  <si>
    <t>297626, Республика Крым, Белогорсктй район, с. Русаковка, ул. Киевская, д. 79-А</t>
  </si>
  <si>
    <t>297615, Республика Крым, Белогорский район, с. Муромское, ул. Школьная, д. 8-Ш</t>
  </si>
  <si>
    <t>297635, Республика Крым, Белогорский район, с. Ароматное, ул. Школьная, д. 25-Ш</t>
  </si>
  <si>
    <t>298403, Республика Крым, Бахчисарайский район, г. Бахчисарай, ул. Симферопольская, д. 7</t>
  </si>
  <si>
    <t>298033, Республика Крым, г. Судак, с. Морское, ул. Школьная, д. 5-В</t>
  </si>
  <si>
    <t xml:space="preserve">Муниципальное бюджетное общеобразовательное учреждение "Средняя общеобразовательная школа – детский сад комбинированного вида №6 с углубленным изучением иностранных языков"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</si>
  <si>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"Лингвист" с углубленным изучением иностранных языков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</si>
  <si>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"Средняя общеобразовательная школа – детский сад №37" муниципального образования городской округ Симферополь Республики Крым </t>
  </si>
  <si>
    <t>Муниципальное бюджетное общеобразовательное учреждение "Средняя общеобразовательная школа – детский сад" №36 муниципального образования городской округ Симферополь Республики Крым</t>
  </si>
  <si>
    <t>Муниципальное бюджетное общеобразовательное учреждение "Средняя общеобразовательная школа – детский сад №15" муниципального образования городской округ Симферополь Республики Крым</t>
  </si>
  <si>
    <t>298302, Республика Крым, г. Керчь, ул. Пирогова, д. 12-А</t>
  </si>
  <si>
    <t>Муниципальное бюджетное общеобразовательное учреждение "Средняя общеобразовательная школа – детский сад №17 города Евпатории Республики Крым"</t>
  </si>
  <si>
    <t>Черноморский район</t>
  </si>
  <si>
    <t>Раздольненский район</t>
  </si>
  <si>
    <t>Первомайский район</t>
  </si>
  <si>
    <t>Нижнегорский район</t>
  </si>
  <si>
    <t>295043, Республика Крым, г. Симферополь, ул. Киевская, д. 116-А</t>
  </si>
  <si>
    <t>Участие в проекте "Точка роста"</t>
  </si>
  <si>
    <t>Подключение к высокоскоростной сети "Интернет"</t>
  </si>
  <si>
    <t>Итого:</t>
  </si>
  <si>
    <t>Поставка оборудования для внедрения целевой модели цифровой образовательной среды в 2020–2022 гг.</t>
  </si>
  <si>
    <t>Перечень 
общеобразовательных организаций и профессиональных образовательных организаций (субъекта РФ) для внедрения целевой модели цифровой образовательной среды в 2020–2022 гг., утвержденный (реквизиты и приложенный скан распорядительного акта регионального органа исполнительной власти, осуществляющего государственное управление в сфере образования)
 (в ранжированном порядке по возрастанию значений столбца 12 «Соотношение единиц вычислительной техники, используемой в учебном процессе, к численности обучающихся»)</t>
  </si>
  <si>
    <t>1 этап (2019 г.)</t>
  </si>
  <si>
    <t>2 этап (2020 г.)</t>
  </si>
  <si>
    <t>3 этап (2021 г.)</t>
  </si>
  <si>
    <t>Плановое распределение оборудования для внедрения целевой модели цифровой образовательной среды в 2020–2022 гг.</t>
  </si>
  <si>
    <t>298510, Республика Крым, г. Алушта, ул. Красноармейская, д. 11</t>
  </si>
  <si>
    <t>298105, Республика Крым, г. Феодосия, ул. Симферопольское шоссе, д. 27</t>
  </si>
  <si>
    <t>г. Бахчисарай</t>
  </si>
  <si>
    <t>298676, Республика Крым, г. Ялта, г. Алупка, ул. Ленина, д. 52</t>
  </si>
  <si>
    <t>296100, Республика Крым, г. Джанкой, ул. Интернациональная, д. 88</t>
  </si>
  <si>
    <t>Муниципальное бюджетное общеобразовательное учреждение "Владиславовская общеобразовательная школа" Кировского района Республики Крым</t>
  </si>
  <si>
    <t>296040, Республика Крым, Красноперекопский район, с. Магазинка, ул. Севастопольская, д. 25</t>
  </si>
  <si>
    <t>село Емельяновка</t>
  </si>
  <si>
    <t>296210, Республика Крым, Раздольненский район, с. Чернышево, ул. Кирова, д. 1</t>
  </si>
  <si>
    <t>297200, Республика Крым, Советский район, пгт. Советский, ул. Железнодорожная, д. 5</t>
  </si>
  <si>
    <t>296220, Республика Крым, Раздольненский район, с. Ручьи, ул. Парковая, д. 1</t>
  </si>
  <si>
    <t>Муниципальное бюджетное общеобразовательное учреждение физико-математического профиля "Учебно-воспитательный комплекс "Интеграл" города Евпатории Республики Крым"</t>
  </si>
  <si>
    <t>село Мартыновка</t>
  </si>
  <si>
    <t>профцентр</t>
  </si>
  <si>
    <t>приморский</t>
  </si>
  <si>
    <t>жд 2 корп</t>
  </si>
  <si>
    <t>одаренные 2 корп</t>
  </si>
  <si>
    <t>295047, Республика Крым, г. Симферополь, ул. Севастопольская, д. 54</t>
  </si>
  <si>
    <t xml:space="preserve">299454, Республика Крым, г. Симферополь, пгт. Комсомольское, пер. Каштановый, д. 4 </t>
  </si>
  <si>
    <t>определены МО</t>
  </si>
  <si>
    <t>Точки роста</t>
  </si>
  <si>
    <t>Интернаты 1 этап</t>
  </si>
  <si>
    <t>Город Армянск</t>
  </si>
  <si>
    <t>Город Джанкой</t>
  </si>
  <si>
    <t>Город Евпатория</t>
  </si>
  <si>
    <t>Город Керчь</t>
  </si>
  <si>
    <t>295021, Республика Крым, г. Симферополь, ул. Севастопольская, д. 86/2</t>
  </si>
  <si>
    <t>Высокоск. Интернет</t>
  </si>
  <si>
    <t>Подключение к Интернет, всего ОО</t>
  </si>
  <si>
    <t>Оборудование ЦОС, всего</t>
  </si>
  <si>
    <t>Город, кол-во ОО</t>
  </si>
  <si>
    <t>Село, кол-во ОО</t>
  </si>
  <si>
    <t>Город, подключение к Интернет 2019-2021</t>
  </si>
  <si>
    <t>Село, подключение к Интернет 2019-2021</t>
  </si>
  <si>
    <t>Государственное бюджетное общеобразовательное учреждение Республики Крым "Джанкойская санаторная школа-интернат"</t>
  </si>
  <si>
    <t>Всего общее образование:</t>
  </si>
  <si>
    <t>Всего профессиональное образование:</t>
  </si>
  <si>
    <t>Всего гос. общее образование:</t>
  </si>
  <si>
    <t>Всего мун. общее образование:</t>
  </si>
  <si>
    <t>Городской округ Красноперекопск</t>
  </si>
  <si>
    <t>Красногвардейский район</t>
  </si>
  <si>
    <t>Красноперекопский район</t>
  </si>
  <si>
    <t>Симферопольский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</si>
</sst>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581"/>
  <sheetViews>
    <sheetView tabSelected="1" zoomScale="85" zoomScaleNormal="85" workbookViewId="0">
      <pane xSplit="5" ySplit="5" topLeftCell="F423" activePane="bottomRight" state="frozen"/>
      <selection pane="topRight" activeCell="F1" sqref="F1"/>
      <selection pane="bottomLeft" activeCell="A7" sqref="A7"/>
      <selection pane="bottomRight" activeCell="A2" sqref="A2:L2"/>
    </sheetView>
  </sheetViews>
  <sheetFormatPr defaultRowHeight="15" x14ac:dyDescent="0.25"/>
  <cols>
    <col min="1" max="1" width="5.140625" style="7" bestFit="1" customWidth="1"/>
    <col min="2" max="2" width="14.7109375" style="7" customWidth="1"/>
    <col min="3" max="3" width="13" style="7" customWidth="1"/>
    <col min="4" max="4" width="28.85546875" style="7" customWidth="1"/>
    <col min="5" max="5" width="22.28515625" style="7" customWidth="1"/>
    <col min="6" max="6" width="14.28515625" style="7" customWidth="1"/>
    <col min="7" max="7" width="9.140625" style="7"/>
    <col min="8" max="8" width="7.85546875" style="7" customWidth="1"/>
    <col min="9" max="9" width="8.42578125" style="7" customWidth="1"/>
    <col min="10" max="11" width="9.140625" style="7"/>
    <col min="12" max="12" width="11.85546875" style="7" customWidth="1"/>
    <col min="13" max="13" width="2.140625" style="7" customWidth="1"/>
    <col min="14" max="17" width="9.140625" style="8"/>
    <col min="18" max="20" width="0" style="8" hidden="1" customWidth="1"/>
    <col min="21" max="23" width="9.140625" style="7"/>
    <col min="24" max="24" width="2.28515625" style="7" customWidth="1"/>
    <col min="25" max="25" width="0" style="8" hidden="1" customWidth="1"/>
    <col min="26" max="26" width="2.28515625" style="7" hidden="1" customWidth="1"/>
    <col min="27" max="27" width="0" style="8" hidden="1" customWidth="1"/>
    <col min="28" max="28" width="2.28515625" style="7" hidden="1" customWidth="1"/>
    <col min="29" max="32" width="0" style="8" hidden="1" customWidth="1"/>
    <col min="33" max="33" width="10" style="7" hidden="1" customWidth="1"/>
    <col min="34" max="16384" width="9.140625" style="7"/>
  </cols>
  <sheetData>
    <row r="1" spans="1:32" x14ac:dyDescent="0.25">
      <c r="A1" s="23" t="s">
        <v>1360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32" ht="15.75" x14ac:dyDescent="0.25">
      <c r="A2" s="24" t="s">
        <v>1420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32" ht="55.5" customHeight="1" x14ac:dyDescent="0.25">
      <c r="A4" s="25" t="s">
        <v>0</v>
      </c>
      <c r="B4" s="25" t="s">
        <v>1358</v>
      </c>
      <c r="C4" s="25" t="s">
        <v>1359</v>
      </c>
      <c r="D4" s="25" t="s">
        <v>1</v>
      </c>
      <c r="E4" s="25" t="s">
        <v>2</v>
      </c>
      <c r="F4" s="25" t="s">
        <v>3</v>
      </c>
      <c r="G4" s="25" t="s">
        <v>4</v>
      </c>
      <c r="H4" s="25" t="s">
        <v>5</v>
      </c>
      <c r="I4" s="25" t="s">
        <v>6</v>
      </c>
      <c r="J4" s="25" t="s">
        <v>7</v>
      </c>
      <c r="K4" s="25"/>
      <c r="L4" s="25" t="s">
        <v>8</v>
      </c>
      <c r="N4" s="26" t="s">
        <v>1416</v>
      </c>
      <c r="O4" s="26" t="s">
        <v>1417</v>
      </c>
      <c r="P4" s="26"/>
      <c r="Q4" s="26"/>
      <c r="R4" s="28" t="s">
        <v>1424</v>
      </c>
      <c r="S4" s="29"/>
      <c r="T4" s="30"/>
      <c r="U4" s="26" t="s">
        <v>1419</v>
      </c>
      <c r="V4" s="26"/>
      <c r="W4" s="26"/>
      <c r="Y4" s="26" t="s">
        <v>1453</v>
      </c>
      <c r="AA4" s="26" t="s">
        <v>1454</v>
      </c>
      <c r="AC4" s="26" t="s">
        <v>1455</v>
      </c>
      <c r="AD4" s="26" t="s">
        <v>1456</v>
      </c>
      <c r="AE4" s="26" t="s">
        <v>1457</v>
      </c>
      <c r="AF4" s="26" t="s">
        <v>1458</v>
      </c>
    </row>
    <row r="5" spans="1:32" ht="101.25" hidden="1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1" t="s">
        <v>9</v>
      </c>
      <c r="K5" s="1" t="s">
        <v>10</v>
      </c>
      <c r="L5" s="25"/>
      <c r="N5" s="26"/>
      <c r="O5" s="9" t="s">
        <v>1421</v>
      </c>
      <c r="P5" s="9" t="s">
        <v>1422</v>
      </c>
      <c r="Q5" s="9" t="s">
        <v>1423</v>
      </c>
      <c r="R5" s="9">
        <v>2020</v>
      </c>
      <c r="S5" s="9">
        <v>2021</v>
      </c>
      <c r="T5" s="9">
        <v>2022</v>
      </c>
      <c r="U5" s="9">
        <v>2020</v>
      </c>
      <c r="V5" s="9">
        <v>2021</v>
      </c>
      <c r="W5" s="9">
        <v>2022</v>
      </c>
      <c r="Y5" s="26"/>
      <c r="AA5" s="26"/>
      <c r="AC5" s="26"/>
      <c r="AD5" s="26"/>
      <c r="AE5" s="26"/>
      <c r="AF5" s="26"/>
    </row>
    <row r="6" spans="1:32" ht="51" hidden="1" x14ac:dyDescent="0.25">
      <c r="A6" s="2">
        <v>1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>
        <v>1029</v>
      </c>
      <c r="H6" s="2">
        <v>20</v>
      </c>
      <c r="I6" s="2" t="s">
        <v>16</v>
      </c>
      <c r="J6" s="2">
        <v>22</v>
      </c>
      <c r="K6" s="2">
        <v>33</v>
      </c>
      <c r="L6" s="2">
        <v>0.02</v>
      </c>
      <c r="N6" s="10"/>
      <c r="O6" s="15"/>
      <c r="P6" s="15">
        <v>1</v>
      </c>
      <c r="Q6" s="15"/>
      <c r="R6" s="10"/>
      <c r="S6" s="10">
        <v>1</v>
      </c>
      <c r="T6" s="10"/>
      <c r="U6" s="10">
        <f>N6+O6+R6</f>
        <v>0</v>
      </c>
      <c r="V6" s="10">
        <f>S6</f>
        <v>1</v>
      </c>
      <c r="W6" s="10">
        <f>T6</f>
        <v>0</v>
      </c>
      <c r="Y6" s="10">
        <f>O6+P6+Q6</f>
        <v>1</v>
      </c>
      <c r="AA6" s="10">
        <f t="shared" ref="AA6:AA69" si="0">U6+V6+W6</f>
        <v>1</v>
      </c>
      <c r="AC6" s="10">
        <f t="shared" ref="AC6:AC69" si="1">IF(COUNTIF(C6,"Город*"),1,0)</f>
        <v>1</v>
      </c>
      <c r="AD6" s="10">
        <f>IF(AC6=1,0,1)</f>
        <v>0</v>
      </c>
      <c r="AE6" s="10">
        <f>IF(AND(Y6=1,AC6=1),1,0)</f>
        <v>1</v>
      </c>
      <c r="AF6" s="10">
        <f>IF(AND(Y6=1,AD6=1),1,0)</f>
        <v>0</v>
      </c>
    </row>
    <row r="7" spans="1:32" ht="51" hidden="1" x14ac:dyDescent="0.25">
      <c r="A7" s="2">
        <v>2</v>
      </c>
      <c r="B7" s="2" t="s">
        <v>11</v>
      </c>
      <c r="C7" s="2" t="s">
        <v>12</v>
      </c>
      <c r="D7" s="2" t="s">
        <v>17</v>
      </c>
      <c r="E7" s="2" t="s">
        <v>1357</v>
      </c>
      <c r="F7" s="2" t="s">
        <v>15</v>
      </c>
      <c r="G7" s="2">
        <v>1047</v>
      </c>
      <c r="H7" s="2">
        <v>10</v>
      </c>
      <c r="I7" s="2" t="s">
        <v>16</v>
      </c>
      <c r="J7" s="2">
        <v>60</v>
      </c>
      <c r="K7" s="2">
        <v>6</v>
      </c>
      <c r="L7" s="2">
        <v>0.06</v>
      </c>
      <c r="N7" s="10"/>
      <c r="O7" s="15"/>
      <c r="P7" s="15"/>
      <c r="Q7" s="15">
        <v>1</v>
      </c>
      <c r="R7" s="10"/>
      <c r="S7" s="10">
        <v>1</v>
      </c>
      <c r="T7" s="10"/>
      <c r="U7" s="10">
        <f t="shared" ref="U7:U70" si="2">N7+O7+R7</f>
        <v>0</v>
      </c>
      <c r="V7" s="10">
        <f t="shared" ref="V7:V70" si="3">S7</f>
        <v>1</v>
      </c>
      <c r="W7" s="10">
        <f t="shared" ref="W7:W70" si="4">T7</f>
        <v>0</v>
      </c>
      <c r="Y7" s="10">
        <f t="shared" ref="Y7:Y70" si="5">O7+P7+Q7</f>
        <v>1</v>
      </c>
      <c r="AA7" s="10">
        <f t="shared" si="0"/>
        <v>1</v>
      </c>
      <c r="AC7" s="10">
        <f t="shared" si="1"/>
        <v>1</v>
      </c>
      <c r="AD7" s="10">
        <f t="shared" ref="AD7:AD70" si="6">IF(AC7=1,0,1)</f>
        <v>0</v>
      </c>
      <c r="AE7" s="10">
        <f t="shared" ref="AE7:AE70" si="7">IF(AND(Y7=1,AC7=1),1,0)</f>
        <v>1</v>
      </c>
      <c r="AF7" s="10">
        <f t="shared" ref="AF7:AF70" si="8">IF(AND(Y7=1,AD7=1),1,0)</f>
        <v>0</v>
      </c>
    </row>
    <row r="8" spans="1:32" ht="51" hidden="1" x14ac:dyDescent="0.25">
      <c r="A8" s="2">
        <v>3</v>
      </c>
      <c r="B8" s="2" t="s">
        <v>11</v>
      </c>
      <c r="C8" s="2" t="s">
        <v>12</v>
      </c>
      <c r="D8" s="2" t="s">
        <v>18</v>
      </c>
      <c r="E8" s="2" t="s">
        <v>19</v>
      </c>
      <c r="F8" s="2" t="s">
        <v>15</v>
      </c>
      <c r="G8" s="2">
        <v>1100</v>
      </c>
      <c r="H8" s="2">
        <v>100</v>
      </c>
      <c r="I8" s="2" t="s">
        <v>16</v>
      </c>
      <c r="J8" s="2">
        <v>134</v>
      </c>
      <c r="K8" s="2">
        <v>7</v>
      </c>
      <c r="L8" s="2">
        <v>0.12</v>
      </c>
      <c r="N8" s="10"/>
      <c r="O8" s="15"/>
      <c r="P8" s="15"/>
      <c r="Q8" s="15">
        <v>1</v>
      </c>
      <c r="R8" s="10"/>
      <c r="S8" s="10">
        <v>1</v>
      </c>
      <c r="T8" s="10"/>
      <c r="U8" s="10">
        <f t="shared" si="2"/>
        <v>0</v>
      </c>
      <c r="V8" s="10">
        <f t="shared" si="3"/>
        <v>1</v>
      </c>
      <c r="W8" s="10">
        <f t="shared" si="4"/>
        <v>0</v>
      </c>
      <c r="Y8" s="10">
        <f t="shared" si="5"/>
        <v>1</v>
      </c>
      <c r="AA8" s="10">
        <f t="shared" si="0"/>
        <v>1</v>
      </c>
      <c r="AC8" s="10">
        <f t="shared" si="1"/>
        <v>1</v>
      </c>
      <c r="AD8" s="10">
        <f t="shared" si="6"/>
        <v>0</v>
      </c>
      <c r="AE8" s="10">
        <f t="shared" si="7"/>
        <v>1</v>
      </c>
      <c r="AF8" s="10">
        <f t="shared" si="8"/>
        <v>0</v>
      </c>
    </row>
    <row r="9" spans="1:32" ht="51" hidden="1" x14ac:dyDescent="0.25">
      <c r="A9" s="2">
        <v>4</v>
      </c>
      <c r="B9" s="2" t="s">
        <v>11</v>
      </c>
      <c r="C9" s="2" t="s">
        <v>12</v>
      </c>
      <c r="D9" s="2" t="s">
        <v>21</v>
      </c>
      <c r="E9" s="2" t="s">
        <v>1425</v>
      </c>
      <c r="F9" s="2" t="s">
        <v>15</v>
      </c>
      <c r="G9" s="2">
        <v>347</v>
      </c>
      <c r="H9" s="2">
        <v>5</v>
      </c>
      <c r="I9" s="2" t="s">
        <v>16</v>
      </c>
      <c r="J9" s="2">
        <v>15</v>
      </c>
      <c r="K9" s="2">
        <v>4</v>
      </c>
      <c r="L9" s="2">
        <v>0.04</v>
      </c>
      <c r="N9" s="10"/>
      <c r="O9" s="15"/>
      <c r="P9" s="15">
        <v>1</v>
      </c>
      <c r="Q9" s="15"/>
      <c r="R9" s="10"/>
      <c r="S9" s="10">
        <v>1</v>
      </c>
      <c r="T9" s="10"/>
      <c r="U9" s="10">
        <f t="shared" si="2"/>
        <v>0</v>
      </c>
      <c r="V9" s="10">
        <f t="shared" si="3"/>
        <v>1</v>
      </c>
      <c r="W9" s="10">
        <f t="shared" si="4"/>
        <v>0</v>
      </c>
      <c r="Y9" s="10">
        <f t="shared" si="5"/>
        <v>1</v>
      </c>
      <c r="AA9" s="10">
        <f t="shared" si="0"/>
        <v>1</v>
      </c>
      <c r="AC9" s="10">
        <f t="shared" si="1"/>
        <v>1</v>
      </c>
      <c r="AD9" s="10">
        <f t="shared" si="6"/>
        <v>0</v>
      </c>
      <c r="AE9" s="10">
        <f t="shared" si="7"/>
        <v>1</v>
      </c>
      <c r="AF9" s="10">
        <f t="shared" si="8"/>
        <v>0</v>
      </c>
    </row>
    <row r="10" spans="1:32" ht="51" hidden="1" x14ac:dyDescent="0.25">
      <c r="A10" s="2">
        <v>5</v>
      </c>
      <c r="B10" s="2" t="s">
        <v>11</v>
      </c>
      <c r="C10" s="2" t="s">
        <v>22</v>
      </c>
      <c r="D10" s="2" t="s">
        <v>23</v>
      </c>
      <c r="E10" s="2" t="s">
        <v>24</v>
      </c>
      <c r="F10" s="2" t="s">
        <v>15</v>
      </c>
      <c r="G10" s="2">
        <v>197</v>
      </c>
      <c r="H10" s="2">
        <v>50</v>
      </c>
      <c r="I10" s="2" t="s">
        <v>16</v>
      </c>
      <c r="J10" s="2">
        <v>8</v>
      </c>
      <c r="K10" s="2">
        <v>5</v>
      </c>
      <c r="L10" s="2">
        <v>0.04</v>
      </c>
      <c r="N10" s="10"/>
      <c r="O10" s="15"/>
      <c r="P10" s="15"/>
      <c r="Q10" s="15">
        <v>1</v>
      </c>
      <c r="R10" s="10"/>
      <c r="S10" s="10">
        <v>1</v>
      </c>
      <c r="T10" s="10"/>
      <c r="U10" s="10">
        <f t="shared" si="2"/>
        <v>0</v>
      </c>
      <c r="V10" s="10">
        <f t="shared" si="3"/>
        <v>1</v>
      </c>
      <c r="W10" s="10">
        <f t="shared" si="4"/>
        <v>0</v>
      </c>
      <c r="Y10" s="10">
        <f t="shared" si="5"/>
        <v>1</v>
      </c>
      <c r="AA10" s="10">
        <f t="shared" si="0"/>
        <v>1</v>
      </c>
      <c r="AC10" s="10">
        <f t="shared" si="1"/>
        <v>0</v>
      </c>
      <c r="AD10" s="10">
        <f t="shared" si="6"/>
        <v>1</v>
      </c>
      <c r="AE10" s="10">
        <f t="shared" si="7"/>
        <v>0</v>
      </c>
      <c r="AF10" s="10">
        <f t="shared" si="8"/>
        <v>1</v>
      </c>
    </row>
    <row r="11" spans="1:32" ht="51" hidden="1" x14ac:dyDescent="0.25">
      <c r="A11" s="2">
        <v>6</v>
      </c>
      <c r="B11" s="2" t="s">
        <v>11</v>
      </c>
      <c r="C11" s="2" t="s">
        <v>25</v>
      </c>
      <c r="D11" s="2" t="s">
        <v>26</v>
      </c>
      <c r="E11" s="2" t="s">
        <v>27</v>
      </c>
      <c r="F11" s="2" t="s">
        <v>15</v>
      </c>
      <c r="G11" s="2">
        <v>295</v>
      </c>
      <c r="H11" s="2">
        <v>5</v>
      </c>
      <c r="I11" s="2" t="s">
        <v>16</v>
      </c>
      <c r="J11" s="2">
        <v>24</v>
      </c>
      <c r="K11" s="2">
        <v>5</v>
      </c>
      <c r="L11" s="2">
        <v>0.08</v>
      </c>
      <c r="N11" s="10"/>
      <c r="O11" s="15"/>
      <c r="P11" s="15">
        <v>1</v>
      </c>
      <c r="Q11" s="15"/>
      <c r="R11" s="10"/>
      <c r="S11" s="10">
        <v>1</v>
      </c>
      <c r="T11" s="10"/>
      <c r="U11" s="10">
        <f t="shared" si="2"/>
        <v>0</v>
      </c>
      <c r="V11" s="10">
        <f t="shared" si="3"/>
        <v>1</v>
      </c>
      <c r="W11" s="10">
        <f t="shared" si="4"/>
        <v>0</v>
      </c>
      <c r="Y11" s="10">
        <f t="shared" si="5"/>
        <v>1</v>
      </c>
      <c r="AA11" s="10">
        <f t="shared" si="0"/>
        <v>1</v>
      </c>
      <c r="AC11" s="10">
        <f t="shared" si="1"/>
        <v>0</v>
      </c>
      <c r="AD11" s="10">
        <f t="shared" si="6"/>
        <v>1</v>
      </c>
      <c r="AE11" s="10">
        <f t="shared" si="7"/>
        <v>0</v>
      </c>
      <c r="AF11" s="10">
        <f t="shared" si="8"/>
        <v>1</v>
      </c>
    </row>
    <row r="12" spans="1:32" ht="63.75" hidden="1" x14ac:dyDescent="0.25">
      <c r="A12" s="2">
        <v>7</v>
      </c>
      <c r="B12" s="2" t="s">
        <v>11</v>
      </c>
      <c r="C12" s="2" t="s">
        <v>28</v>
      </c>
      <c r="D12" s="2" t="s">
        <v>29</v>
      </c>
      <c r="E12" s="2" t="s">
        <v>30</v>
      </c>
      <c r="F12" s="2" t="s">
        <v>15</v>
      </c>
      <c r="G12" s="2">
        <v>240</v>
      </c>
      <c r="H12" s="2">
        <v>50</v>
      </c>
      <c r="I12" s="2" t="s">
        <v>16</v>
      </c>
      <c r="J12" s="2">
        <v>17</v>
      </c>
      <c r="K12" s="2">
        <v>6</v>
      </c>
      <c r="L12" s="2">
        <v>7.0000000000000007E-2</v>
      </c>
      <c r="N12" s="10"/>
      <c r="O12" s="15"/>
      <c r="P12" s="15">
        <v>1</v>
      </c>
      <c r="Q12" s="15"/>
      <c r="R12" s="10"/>
      <c r="S12" s="10">
        <v>1</v>
      </c>
      <c r="T12" s="10"/>
      <c r="U12" s="10">
        <f t="shared" si="2"/>
        <v>0</v>
      </c>
      <c r="V12" s="10">
        <f t="shared" si="3"/>
        <v>1</v>
      </c>
      <c r="W12" s="10">
        <f t="shared" si="4"/>
        <v>0</v>
      </c>
      <c r="Y12" s="10">
        <f t="shared" si="5"/>
        <v>1</v>
      </c>
      <c r="AA12" s="10">
        <f t="shared" si="0"/>
        <v>1</v>
      </c>
      <c r="AC12" s="10">
        <f t="shared" si="1"/>
        <v>0</v>
      </c>
      <c r="AD12" s="10">
        <f t="shared" si="6"/>
        <v>1</v>
      </c>
      <c r="AE12" s="10">
        <f t="shared" si="7"/>
        <v>0</v>
      </c>
      <c r="AF12" s="10">
        <f t="shared" si="8"/>
        <v>1</v>
      </c>
    </row>
    <row r="13" spans="1:32" ht="51" hidden="1" x14ac:dyDescent="0.25">
      <c r="A13" s="2">
        <v>8</v>
      </c>
      <c r="B13" s="2" t="s">
        <v>11</v>
      </c>
      <c r="C13" s="2" t="s">
        <v>31</v>
      </c>
      <c r="D13" s="2" t="s">
        <v>32</v>
      </c>
      <c r="E13" s="2" t="s">
        <v>33</v>
      </c>
      <c r="F13" s="2" t="s">
        <v>15</v>
      </c>
      <c r="G13" s="2">
        <v>275</v>
      </c>
      <c r="H13" s="2">
        <v>50</v>
      </c>
      <c r="I13" s="2" t="s">
        <v>16</v>
      </c>
      <c r="J13" s="2">
        <v>22</v>
      </c>
      <c r="K13" s="2">
        <v>5</v>
      </c>
      <c r="L13" s="2">
        <v>0.08</v>
      </c>
      <c r="N13" s="10"/>
      <c r="O13" s="15">
        <v>1</v>
      </c>
      <c r="P13" s="15"/>
      <c r="Q13" s="15"/>
      <c r="R13" s="10"/>
      <c r="S13" s="10"/>
      <c r="T13" s="10"/>
      <c r="U13" s="10">
        <f t="shared" si="2"/>
        <v>1</v>
      </c>
      <c r="V13" s="10">
        <f t="shared" si="3"/>
        <v>0</v>
      </c>
      <c r="W13" s="10">
        <f t="shared" si="4"/>
        <v>0</v>
      </c>
      <c r="Y13" s="10">
        <f t="shared" si="5"/>
        <v>1</v>
      </c>
      <c r="AA13" s="10">
        <f t="shared" si="0"/>
        <v>1</v>
      </c>
      <c r="AC13" s="10">
        <f t="shared" si="1"/>
        <v>0</v>
      </c>
      <c r="AD13" s="10">
        <f t="shared" si="6"/>
        <v>1</v>
      </c>
      <c r="AE13" s="10">
        <f t="shared" si="7"/>
        <v>0</v>
      </c>
      <c r="AF13" s="10">
        <f t="shared" si="8"/>
        <v>1</v>
      </c>
    </row>
    <row r="14" spans="1:32" ht="51" hidden="1" x14ac:dyDescent="0.25">
      <c r="A14" s="2">
        <v>9</v>
      </c>
      <c r="B14" s="2" t="s">
        <v>11</v>
      </c>
      <c r="C14" s="2" t="s">
        <v>34</v>
      </c>
      <c r="D14" s="2" t="s">
        <v>35</v>
      </c>
      <c r="E14" s="2" t="s">
        <v>36</v>
      </c>
      <c r="F14" s="2" t="s">
        <v>15</v>
      </c>
      <c r="G14" s="2">
        <v>250</v>
      </c>
      <c r="H14" s="2">
        <v>50</v>
      </c>
      <c r="I14" s="2" t="s">
        <v>16</v>
      </c>
      <c r="J14" s="2">
        <v>16</v>
      </c>
      <c r="K14" s="2">
        <v>4</v>
      </c>
      <c r="L14" s="2">
        <v>0.06</v>
      </c>
      <c r="N14" s="10"/>
      <c r="O14" s="15">
        <v>1</v>
      </c>
      <c r="P14" s="15"/>
      <c r="Q14" s="15"/>
      <c r="R14" s="10"/>
      <c r="S14" s="10"/>
      <c r="T14" s="10"/>
      <c r="U14" s="10">
        <f t="shared" si="2"/>
        <v>1</v>
      </c>
      <c r="V14" s="10">
        <f t="shared" si="3"/>
        <v>0</v>
      </c>
      <c r="W14" s="10">
        <f t="shared" si="4"/>
        <v>0</v>
      </c>
      <c r="Y14" s="10">
        <f t="shared" si="5"/>
        <v>1</v>
      </c>
      <c r="AA14" s="10">
        <f t="shared" si="0"/>
        <v>1</v>
      </c>
      <c r="AC14" s="10">
        <f t="shared" si="1"/>
        <v>0</v>
      </c>
      <c r="AD14" s="10">
        <f t="shared" si="6"/>
        <v>1</v>
      </c>
      <c r="AE14" s="10">
        <f t="shared" si="7"/>
        <v>0</v>
      </c>
      <c r="AF14" s="10">
        <f t="shared" si="8"/>
        <v>1</v>
      </c>
    </row>
    <row r="15" spans="1:32" ht="51" hidden="1" x14ac:dyDescent="0.25">
      <c r="A15" s="2">
        <v>10</v>
      </c>
      <c r="B15" s="2" t="s">
        <v>11</v>
      </c>
      <c r="C15" s="2" t="s">
        <v>37</v>
      </c>
      <c r="D15" s="2" t="s">
        <v>38</v>
      </c>
      <c r="E15" s="2" t="s">
        <v>39</v>
      </c>
      <c r="F15" s="2" t="s">
        <v>15</v>
      </c>
      <c r="G15" s="2">
        <v>89</v>
      </c>
      <c r="H15" s="2">
        <v>100</v>
      </c>
      <c r="I15" s="2" t="s">
        <v>16</v>
      </c>
      <c r="J15" s="2">
        <v>7</v>
      </c>
      <c r="K15" s="2">
        <v>3</v>
      </c>
      <c r="L15" s="2">
        <v>0.08</v>
      </c>
      <c r="N15" s="10"/>
      <c r="O15" s="15"/>
      <c r="P15" s="15">
        <v>1</v>
      </c>
      <c r="Q15" s="15"/>
      <c r="R15" s="10"/>
      <c r="S15" s="10">
        <v>1</v>
      </c>
      <c r="T15" s="10"/>
      <c r="U15" s="10">
        <f t="shared" si="2"/>
        <v>0</v>
      </c>
      <c r="V15" s="10">
        <f t="shared" si="3"/>
        <v>1</v>
      </c>
      <c r="W15" s="10">
        <f t="shared" si="4"/>
        <v>0</v>
      </c>
      <c r="Y15" s="10">
        <f t="shared" si="5"/>
        <v>1</v>
      </c>
      <c r="AA15" s="10">
        <f t="shared" si="0"/>
        <v>1</v>
      </c>
      <c r="AC15" s="10">
        <f t="shared" si="1"/>
        <v>0</v>
      </c>
      <c r="AD15" s="10">
        <f t="shared" si="6"/>
        <v>1</v>
      </c>
      <c r="AE15" s="10">
        <f t="shared" si="7"/>
        <v>0</v>
      </c>
      <c r="AF15" s="10">
        <f t="shared" si="8"/>
        <v>1</v>
      </c>
    </row>
    <row r="16" spans="1:32" ht="51" hidden="1" x14ac:dyDescent="0.25">
      <c r="A16" s="2">
        <v>11</v>
      </c>
      <c r="B16" s="2" t="s">
        <v>11</v>
      </c>
      <c r="C16" s="2" t="s">
        <v>40</v>
      </c>
      <c r="D16" s="2" t="s">
        <v>41</v>
      </c>
      <c r="E16" s="2" t="s">
        <v>42</v>
      </c>
      <c r="F16" s="2" t="s">
        <v>15</v>
      </c>
      <c r="G16" s="2">
        <v>115</v>
      </c>
      <c r="H16" s="2">
        <v>10</v>
      </c>
      <c r="I16" s="2" t="s">
        <v>16</v>
      </c>
      <c r="J16" s="2">
        <v>12</v>
      </c>
      <c r="K16" s="2">
        <v>3</v>
      </c>
      <c r="L16" s="2">
        <v>0.1</v>
      </c>
      <c r="N16" s="10"/>
      <c r="O16" s="15"/>
      <c r="P16" s="15"/>
      <c r="Q16" s="15"/>
      <c r="R16" s="10"/>
      <c r="S16" s="10"/>
      <c r="T16" s="10">
        <v>1</v>
      </c>
      <c r="U16" s="10">
        <f t="shared" si="2"/>
        <v>0</v>
      </c>
      <c r="V16" s="10">
        <f t="shared" si="3"/>
        <v>0</v>
      </c>
      <c r="W16" s="10">
        <f t="shared" si="4"/>
        <v>1</v>
      </c>
      <c r="Y16" s="10">
        <f t="shared" si="5"/>
        <v>0</v>
      </c>
      <c r="AA16" s="10">
        <f t="shared" si="0"/>
        <v>1</v>
      </c>
      <c r="AC16" s="10">
        <f t="shared" si="1"/>
        <v>0</v>
      </c>
      <c r="AD16" s="10">
        <f t="shared" si="6"/>
        <v>1</v>
      </c>
      <c r="AE16" s="10">
        <f t="shared" si="7"/>
        <v>0</v>
      </c>
      <c r="AF16" s="10">
        <f t="shared" si="8"/>
        <v>0</v>
      </c>
    </row>
    <row r="17" spans="1:32" ht="63.75" hidden="1" x14ac:dyDescent="0.25">
      <c r="A17" s="2">
        <v>12</v>
      </c>
      <c r="B17" s="2" t="s">
        <v>11</v>
      </c>
      <c r="C17" s="2" t="s">
        <v>43</v>
      </c>
      <c r="D17" s="2" t="s">
        <v>44</v>
      </c>
      <c r="E17" s="2" t="s">
        <v>45</v>
      </c>
      <c r="F17" s="2" t="s">
        <v>15</v>
      </c>
      <c r="G17" s="2">
        <v>97</v>
      </c>
      <c r="H17" s="2">
        <v>35</v>
      </c>
      <c r="I17" s="2" t="s">
        <v>16</v>
      </c>
      <c r="J17" s="2">
        <v>12</v>
      </c>
      <c r="K17" s="2">
        <v>4</v>
      </c>
      <c r="L17" s="2">
        <v>0.12</v>
      </c>
      <c r="N17" s="10"/>
      <c r="O17" s="15"/>
      <c r="P17" s="15">
        <v>1</v>
      </c>
      <c r="Q17" s="15"/>
      <c r="R17" s="10"/>
      <c r="S17" s="10">
        <v>1</v>
      </c>
      <c r="T17" s="10"/>
      <c r="U17" s="10">
        <f t="shared" si="2"/>
        <v>0</v>
      </c>
      <c r="V17" s="10">
        <f t="shared" si="3"/>
        <v>1</v>
      </c>
      <c r="W17" s="10">
        <f t="shared" si="4"/>
        <v>0</v>
      </c>
      <c r="Y17" s="10">
        <f t="shared" si="5"/>
        <v>1</v>
      </c>
      <c r="AA17" s="10">
        <f t="shared" si="0"/>
        <v>1</v>
      </c>
      <c r="AC17" s="10">
        <f t="shared" si="1"/>
        <v>0</v>
      </c>
      <c r="AD17" s="10">
        <f t="shared" si="6"/>
        <v>1</v>
      </c>
      <c r="AE17" s="10">
        <f t="shared" si="7"/>
        <v>0</v>
      </c>
      <c r="AF17" s="10">
        <f t="shared" si="8"/>
        <v>1</v>
      </c>
    </row>
    <row r="18" spans="1:32" ht="76.5" hidden="1" x14ac:dyDescent="0.25">
      <c r="A18" s="2">
        <v>13</v>
      </c>
      <c r="B18" s="2" t="s">
        <v>46</v>
      </c>
      <c r="C18" s="2" t="s">
        <v>1447</v>
      </c>
      <c r="D18" s="2" t="s">
        <v>48</v>
      </c>
      <c r="E18" s="2" t="s">
        <v>49</v>
      </c>
      <c r="F18" s="2" t="s">
        <v>15</v>
      </c>
      <c r="G18" s="2">
        <v>595</v>
      </c>
      <c r="H18" s="2">
        <v>100</v>
      </c>
      <c r="I18" s="2" t="s">
        <v>16</v>
      </c>
      <c r="J18" s="2">
        <v>28</v>
      </c>
      <c r="K18" s="2">
        <v>11</v>
      </c>
      <c r="L18" s="2">
        <v>0.05</v>
      </c>
      <c r="N18" s="10"/>
      <c r="O18" s="15"/>
      <c r="P18" s="15"/>
      <c r="Q18" s="15"/>
      <c r="R18" s="10"/>
      <c r="S18" s="15">
        <v>1</v>
      </c>
      <c r="T18" s="10"/>
      <c r="U18" s="10">
        <f t="shared" si="2"/>
        <v>0</v>
      </c>
      <c r="V18" s="10">
        <f t="shared" si="3"/>
        <v>1</v>
      </c>
      <c r="W18" s="10">
        <f t="shared" si="4"/>
        <v>0</v>
      </c>
      <c r="Y18" s="10">
        <f t="shared" si="5"/>
        <v>0</v>
      </c>
      <c r="AA18" s="10">
        <f t="shared" si="0"/>
        <v>1</v>
      </c>
      <c r="AC18" s="10">
        <f t="shared" si="1"/>
        <v>1</v>
      </c>
      <c r="AD18" s="10">
        <f t="shared" si="6"/>
        <v>0</v>
      </c>
      <c r="AE18" s="10">
        <f t="shared" si="7"/>
        <v>0</v>
      </c>
      <c r="AF18" s="10">
        <f t="shared" si="8"/>
        <v>0</v>
      </c>
    </row>
    <row r="19" spans="1:32" ht="63.75" hidden="1" x14ac:dyDescent="0.25">
      <c r="A19" s="2">
        <v>14</v>
      </c>
      <c r="B19" s="2" t="s">
        <v>46</v>
      </c>
      <c r="C19" s="2" t="s">
        <v>1447</v>
      </c>
      <c r="D19" s="2" t="s">
        <v>50</v>
      </c>
      <c r="E19" s="2" t="s">
        <v>51</v>
      </c>
      <c r="F19" s="2" t="s">
        <v>15</v>
      </c>
      <c r="G19" s="2">
        <v>378</v>
      </c>
      <c r="H19" s="2">
        <v>100</v>
      </c>
      <c r="I19" s="2" t="s">
        <v>16</v>
      </c>
      <c r="J19" s="2">
        <v>20</v>
      </c>
      <c r="K19" s="2">
        <v>9</v>
      </c>
      <c r="L19" s="2">
        <v>0.05</v>
      </c>
      <c r="N19" s="10"/>
      <c r="O19" s="15"/>
      <c r="P19" s="15"/>
      <c r="Q19" s="15"/>
      <c r="R19" s="17">
        <v>1</v>
      </c>
      <c r="S19" s="15"/>
      <c r="T19" s="10"/>
      <c r="U19" s="10">
        <f t="shared" si="2"/>
        <v>1</v>
      </c>
      <c r="V19" s="10">
        <f t="shared" si="3"/>
        <v>0</v>
      </c>
      <c r="W19" s="10">
        <f t="shared" si="4"/>
        <v>0</v>
      </c>
      <c r="Y19" s="10">
        <f t="shared" si="5"/>
        <v>0</v>
      </c>
      <c r="AA19" s="10">
        <f t="shared" si="0"/>
        <v>1</v>
      </c>
      <c r="AC19" s="10">
        <f t="shared" si="1"/>
        <v>1</v>
      </c>
      <c r="AD19" s="10">
        <f t="shared" si="6"/>
        <v>0</v>
      </c>
      <c r="AE19" s="10">
        <f t="shared" si="7"/>
        <v>0</v>
      </c>
      <c r="AF19" s="10">
        <f t="shared" si="8"/>
        <v>0</v>
      </c>
    </row>
    <row r="20" spans="1:32" ht="63.75" hidden="1" x14ac:dyDescent="0.25">
      <c r="A20" s="2">
        <v>15</v>
      </c>
      <c r="B20" s="2" t="s">
        <v>46</v>
      </c>
      <c r="C20" s="2" t="s">
        <v>1447</v>
      </c>
      <c r="D20" s="2" t="s">
        <v>52</v>
      </c>
      <c r="E20" s="2" t="s">
        <v>53</v>
      </c>
      <c r="F20" s="2" t="s">
        <v>15</v>
      </c>
      <c r="G20" s="2">
        <v>715</v>
      </c>
      <c r="H20" s="2">
        <v>100</v>
      </c>
      <c r="I20" s="2" t="s">
        <v>16</v>
      </c>
      <c r="J20" s="2">
        <v>55</v>
      </c>
      <c r="K20" s="2">
        <v>9</v>
      </c>
      <c r="L20" s="2">
        <v>0.08</v>
      </c>
      <c r="N20" s="10"/>
      <c r="O20" s="15"/>
      <c r="P20" s="15"/>
      <c r="Q20" s="15"/>
      <c r="R20" s="10"/>
      <c r="S20" s="15">
        <v>1</v>
      </c>
      <c r="T20" s="10"/>
      <c r="U20" s="10">
        <f t="shared" si="2"/>
        <v>0</v>
      </c>
      <c r="V20" s="10">
        <f t="shared" si="3"/>
        <v>1</v>
      </c>
      <c r="W20" s="10">
        <f t="shared" si="4"/>
        <v>0</v>
      </c>
      <c r="Y20" s="10">
        <f t="shared" si="5"/>
        <v>0</v>
      </c>
      <c r="AA20" s="10">
        <f t="shared" si="0"/>
        <v>1</v>
      </c>
      <c r="AC20" s="10">
        <f t="shared" si="1"/>
        <v>1</v>
      </c>
      <c r="AD20" s="10">
        <f t="shared" si="6"/>
        <v>0</v>
      </c>
      <c r="AE20" s="10">
        <f t="shared" si="7"/>
        <v>0</v>
      </c>
      <c r="AF20" s="10">
        <f t="shared" si="8"/>
        <v>0</v>
      </c>
    </row>
    <row r="21" spans="1:32" ht="76.5" hidden="1" x14ac:dyDescent="0.25">
      <c r="A21" s="2">
        <v>16</v>
      </c>
      <c r="B21" s="2" t="s">
        <v>46</v>
      </c>
      <c r="C21" s="2" t="s">
        <v>1447</v>
      </c>
      <c r="D21" s="2" t="s">
        <v>54</v>
      </c>
      <c r="E21" s="2" t="s">
        <v>55</v>
      </c>
      <c r="F21" s="2" t="s">
        <v>15</v>
      </c>
      <c r="G21" s="2">
        <v>702</v>
      </c>
      <c r="H21" s="2">
        <v>100</v>
      </c>
      <c r="I21" s="2" t="s">
        <v>16</v>
      </c>
      <c r="J21" s="2">
        <v>16</v>
      </c>
      <c r="K21" s="2">
        <v>8</v>
      </c>
      <c r="L21" s="2">
        <v>0.02</v>
      </c>
      <c r="N21" s="10"/>
      <c r="O21" s="15"/>
      <c r="P21" s="15"/>
      <c r="Q21" s="15"/>
      <c r="R21" s="10"/>
      <c r="S21" s="15">
        <v>1</v>
      </c>
      <c r="T21" s="10"/>
      <c r="U21" s="10">
        <f t="shared" si="2"/>
        <v>0</v>
      </c>
      <c r="V21" s="10">
        <f t="shared" si="3"/>
        <v>1</v>
      </c>
      <c r="W21" s="10">
        <f t="shared" si="4"/>
        <v>0</v>
      </c>
      <c r="Y21" s="10">
        <f t="shared" si="5"/>
        <v>0</v>
      </c>
      <c r="AA21" s="10">
        <f t="shared" si="0"/>
        <v>1</v>
      </c>
      <c r="AC21" s="10">
        <f t="shared" si="1"/>
        <v>1</v>
      </c>
      <c r="AD21" s="10">
        <f t="shared" si="6"/>
        <v>0</v>
      </c>
      <c r="AE21" s="10">
        <f t="shared" si="7"/>
        <v>0</v>
      </c>
      <c r="AF21" s="10">
        <f t="shared" si="8"/>
        <v>0</v>
      </c>
    </row>
    <row r="22" spans="1:32" ht="76.5" hidden="1" x14ac:dyDescent="0.25">
      <c r="A22" s="2">
        <v>17</v>
      </c>
      <c r="B22" s="2" t="s">
        <v>46</v>
      </c>
      <c r="C22" s="2" t="s">
        <v>1447</v>
      </c>
      <c r="D22" s="2" t="s">
        <v>56</v>
      </c>
      <c r="E22" s="2" t="s">
        <v>57</v>
      </c>
      <c r="F22" s="2" t="s">
        <v>15</v>
      </c>
      <c r="G22" s="2">
        <v>83</v>
      </c>
      <c r="H22" s="2">
        <v>100</v>
      </c>
      <c r="I22" s="2" t="s">
        <v>16</v>
      </c>
      <c r="J22" s="2">
        <v>21</v>
      </c>
      <c r="K22" s="2">
        <v>2</v>
      </c>
      <c r="L22" s="2">
        <v>0.25</v>
      </c>
      <c r="N22" s="10"/>
      <c r="O22" s="15"/>
      <c r="P22" s="15"/>
      <c r="Q22" s="15"/>
      <c r="R22" s="10"/>
      <c r="S22" s="15"/>
      <c r="T22" s="10">
        <v>1</v>
      </c>
      <c r="U22" s="10">
        <f t="shared" si="2"/>
        <v>0</v>
      </c>
      <c r="V22" s="10">
        <f t="shared" si="3"/>
        <v>0</v>
      </c>
      <c r="W22" s="10">
        <f t="shared" si="4"/>
        <v>1</v>
      </c>
      <c r="Y22" s="10">
        <f t="shared" si="5"/>
        <v>0</v>
      </c>
      <c r="AA22" s="10">
        <f t="shared" si="0"/>
        <v>1</v>
      </c>
      <c r="AC22" s="10">
        <f t="shared" si="1"/>
        <v>1</v>
      </c>
      <c r="AD22" s="10">
        <f t="shared" si="6"/>
        <v>0</v>
      </c>
      <c r="AE22" s="10">
        <f t="shared" si="7"/>
        <v>0</v>
      </c>
      <c r="AF22" s="10">
        <f t="shared" si="8"/>
        <v>0</v>
      </c>
    </row>
    <row r="23" spans="1:32" ht="89.25" hidden="1" x14ac:dyDescent="0.25">
      <c r="A23" s="2">
        <v>18</v>
      </c>
      <c r="B23" s="2" t="s">
        <v>46</v>
      </c>
      <c r="C23" s="2" t="s">
        <v>58</v>
      </c>
      <c r="D23" s="2" t="s">
        <v>59</v>
      </c>
      <c r="E23" s="2" t="s">
        <v>60</v>
      </c>
      <c r="F23" s="2" t="s">
        <v>15</v>
      </c>
      <c r="G23" s="2">
        <v>28</v>
      </c>
      <c r="H23" s="2">
        <v>100</v>
      </c>
      <c r="I23" s="2" t="s">
        <v>16</v>
      </c>
      <c r="J23" s="2">
        <v>1</v>
      </c>
      <c r="K23" s="2">
        <v>3</v>
      </c>
      <c r="L23" s="2">
        <v>0.04</v>
      </c>
      <c r="N23" s="10"/>
      <c r="O23" s="15"/>
      <c r="P23" s="15"/>
      <c r="Q23" s="15"/>
      <c r="R23" s="10"/>
      <c r="S23" s="10"/>
      <c r="T23" s="10">
        <v>1</v>
      </c>
      <c r="U23" s="10">
        <f t="shared" si="2"/>
        <v>0</v>
      </c>
      <c r="V23" s="10">
        <f t="shared" si="3"/>
        <v>0</v>
      </c>
      <c r="W23" s="10">
        <f t="shared" si="4"/>
        <v>1</v>
      </c>
      <c r="Y23" s="10">
        <f t="shared" si="5"/>
        <v>0</v>
      </c>
      <c r="AA23" s="10">
        <f t="shared" si="0"/>
        <v>1</v>
      </c>
      <c r="AC23" s="10">
        <f t="shared" si="1"/>
        <v>0</v>
      </c>
      <c r="AD23" s="10">
        <f t="shared" si="6"/>
        <v>1</v>
      </c>
      <c r="AE23" s="10">
        <f t="shared" si="7"/>
        <v>0</v>
      </c>
      <c r="AF23" s="10">
        <f t="shared" si="8"/>
        <v>0</v>
      </c>
    </row>
    <row r="24" spans="1:32" ht="76.5" hidden="1" x14ac:dyDescent="0.25">
      <c r="A24" s="2">
        <v>19</v>
      </c>
      <c r="B24" s="2" t="s">
        <v>46</v>
      </c>
      <c r="C24" s="2" t="s">
        <v>61</v>
      </c>
      <c r="D24" s="2" t="s">
        <v>62</v>
      </c>
      <c r="E24" s="2" t="s">
        <v>63</v>
      </c>
      <c r="F24" s="2" t="s">
        <v>15</v>
      </c>
      <c r="G24" s="2">
        <v>80</v>
      </c>
      <c r="H24" s="2">
        <v>100</v>
      </c>
      <c r="I24" s="2" t="s">
        <v>16</v>
      </c>
      <c r="J24" s="2">
        <v>5</v>
      </c>
      <c r="K24" s="2">
        <v>7</v>
      </c>
      <c r="L24" s="2">
        <v>0.06</v>
      </c>
      <c r="N24" s="10"/>
      <c r="O24" s="15"/>
      <c r="P24" s="15"/>
      <c r="Q24" s="15"/>
      <c r="R24" s="10"/>
      <c r="S24" s="10">
        <v>1</v>
      </c>
      <c r="T24" s="10"/>
      <c r="U24" s="10">
        <f t="shared" si="2"/>
        <v>0</v>
      </c>
      <c r="V24" s="10">
        <f t="shared" si="3"/>
        <v>1</v>
      </c>
      <c r="W24" s="10">
        <f t="shared" si="4"/>
        <v>0</v>
      </c>
      <c r="Y24" s="10">
        <f t="shared" si="5"/>
        <v>0</v>
      </c>
      <c r="AA24" s="10">
        <f t="shared" si="0"/>
        <v>1</v>
      </c>
      <c r="AC24" s="10">
        <f t="shared" si="1"/>
        <v>0</v>
      </c>
      <c r="AD24" s="10">
        <f t="shared" si="6"/>
        <v>1</v>
      </c>
      <c r="AE24" s="10">
        <f t="shared" si="7"/>
        <v>0</v>
      </c>
      <c r="AF24" s="10">
        <f t="shared" si="8"/>
        <v>0</v>
      </c>
    </row>
    <row r="25" spans="1:32" ht="76.5" hidden="1" x14ac:dyDescent="0.25">
      <c r="A25" s="2">
        <v>20</v>
      </c>
      <c r="B25" s="2" t="s">
        <v>64</v>
      </c>
      <c r="C25" s="2" t="s">
        <v>1448</v>
      </c>
      <c r="D25" s="2" t="s">
        <v>66</v>
      </c>
      <c r="E25" s="2" t="s">
        <v>67</v>
      </c>
      <c r="F25" s="2" t="s">
        <v>15</v>
      </c>
      <c r="G25" s="2">
        <v>545</v>
      </c>
      <c r="H25" s="2">
        <v>30</v>
      </c>
      <c r="I25" s="2" t="s">
        <v>16</v>
      </c>
      <c r="J25" s="2">
        <v>27</v>
      </c>
      <c r="K25" s="2">
        <v>8</v>
      </c>
      <c r="L25" s="2">
        <v>0.05</v>
      </c>
      <c r="N25" s="10"/>
      <c r="O25" s="15">
        <v>1</v>
      </c>
      <c r="P25" s="15"/>
      <c r="Q25" s="15"/>
      <c r="R25" s="10"/>
      <c r="S25" s="10"/>
      <c r="T25" s="10"/>
      <c r="U25" s="10">
        <f t="shared" si="2"/>
        <v>1</v>
      </c>
      <c r="V25" s="10">
        <f t="shared" si="3"/>
        <v>0</v>
      </c>
      <c r="W25" s="10">
        <f t="shared" si="4"/>
        <v>0</v>
      </c>
      <c r="Y25" s="10">
        <f t="shared" si="5"/>
        <v>1</v>
      </c>
      <c r="AA25" s="10">
        <f t="shared" si="0"/>
        <v>1</v>
      </c>
      <c r="AC25" s="10">
        <f t="shared" si="1"/>
        <v>1</v>
      </c>
      <c r="AD25" s="10">
        <f t="shared" si="6"/>
        <v>0</v>
      </c>
      <c r="AE25" s="10">
        <f t="shared" si="7"/>
        <v>1</v>
      </c>
      <c r="AF25" s="10">
        <f t="shared" si="8"/>
        <v>0</v>
      </c>
    </row>
    <row r="26" spans="1:32" ht="76.5" hidden="1" x14ac:dyDescent="0.25">
      <c r="A26" s="2">
        <v>21</v>
      </c>
      <c r="B26" s="2" t="s">
        <v>64</v>
      </c>
      <c r="C26" s="2" t="s">
        <v>1448</v>
      </c>
      <c r="D26" s="2" t="s">
        <v>68</v>
      </c>
      <c r="E26" s="2" t="s">
        <v>69</v>
      </c>
      <c r="F26" s="2" t="s">
        <v>15</v>
      </c>
      <c r="G26" s="2">
        <v>728</v>
      </c>
      <c r="H26" s="2">
        <v>30</v>
      </c>
      <c r="I26" s="2" t="s">
        <v>16</v>
      </c>
      <c r="J26" s="2">
        <v>44</v>
      </c>
      <c r="K26" s="2">
        <v>12</v>
      </c>
      <c r="L26" s="2">
        <v>0.06</v>
      </c>
      <c r="N26" s="10"/>
      <c r="O26" s="15"/>
      <c r="P26" s="15"/>
      <c r="Q26" s="15"/>
      <c r="R26" s="10"/>
      <c r="S26" s="10">
        <v>1</v>
      </c>
      <c r="T26" s="10"/>
      <c r="U26" s="10">
        <f t="shared" si="2"/>
        <v>0</v>
      </c>
      <c r="V26" s="10">
        <f t="shared" si="3"/>
        <v>1</v>
      </c>
      <c r="W26" s="10">
        <f t="shared" si="4"/>
        <v>0</v>
      </c>
      <c r="Y26" s="10">
        <f t="shared" si="5"/>
        <v>0</v>
      </c>
      <c r="AA26" s="10">
        <f t="shared" si="0"/>
        <v>1</v>
      </c>
      <c r="AC26" s="10">
        <f t="shared" si="1"/>
        <v>1</v>
      </c>
      <c r="AD26" s="10">
        <f t="shared" si="6"/>
        <v>0</v>
      </c>
      <c r="AE26" s="10">
        <f t="shared" si="7"/>
        <v>0</v>
      </c>
      <c r="AF26" s="10">
        <f t="shared" si="8"/>
        <v>0</v>
      </c>
    </row>
    <row r="27" spans="1:32" ht="63.75" hidden="1" x14ac:dyDescent="0.25">
      <c r="A27" s="2">
        <v>22</v>
      </c>
      <c r="B27" s="2" t="s">
        <v>64</v>
      </c>
      <c r="C27" s="2" t="s">
        <v>1448</v>
      </c>
      <c r="D27" s="2" t="s">
        <v>70</v>
      </c>
      <c r="E27" s="2" t="s">
        <v>71</v>
      </c>
      <c r="F27" s="2" t="s">
        <v>15</v>
      </c>
      <c r="G27" s="2">
        <v>499</v>
      </c>
      <c r="H27" s="2">
        <v>100</v>
      </c>
      <c r="I27" s="2" t="s">
        <v>16</v>
      </c>
      <c r="J27" s="2">
        <v>26</v>
      </c>
      <c r="K27" s="2">
        <v>13</v>
      </c>
      <c r="L27" s="2">
        <v>0.05</v>
      </c>
      <c r="N27" s="10"/>
      <c r="O27" s="15"/>
      <c r="P27" s="15"/>
      <c r="Q27" s="15"/>
      <c r="R27" s="10"/>
      <c r="S27" s="10">
        <v>1</v>
      </c>
      <c r="T27" s="10"/>
      <c r="U27" s="10">
        <f t="shared" si="2"/>
        <v>0</v>
      </c>
      <c r="V27" s="10">
        <f t="shared" si="3"/>
        <v>1</v>
      </c>
      <c r="W27" s="10">
        <f t="shared" si="4"/>
        <v>0</v>
      </c>
      <c r="Y27" s="10">
        <f t="shared" si="5"/>
        <v>0</v>
      </c>
      <c r="AA27" s="10">
        <f t="shared" si="0"/>
        <v>1</v>
      </c>
      <c r="AC27" s="10">
        <f t="shared" si="1"/>
        <v>1</v>
      </c>
      <c r="AD27" s="10">
        <f t="shared" si="6"/>
        <v>0</v>
      </c>
      <c r="AE27" s="10">
        <f t="shared" si="7"/>
        <v>0</v>
      </c>
      <c r="AF27" s="10">
        <f t="shared" si="8"/>
        <v>0</v>
      </c>
    </row>
    <row r="28" spans="1:32" ht="63.75" hidden="1" x14ac:dyDescent="0.25">
      <c r="A28" s="2">
        <v>23</v>
      </c>
      <c r="B28" s="2" t="s">
        <v>64</v>
      </c>
      <c r="C28" s="2" t="s">
        <v>1448</v>
      </c>
      <c r="D28" s="2" t="s">
        <v>72</v>
      </c>
      <c r="E28" s="2" t="s">
        <v>73</v>
      </c>
      <c r="F28" s="2" t="s">
        <v>15</v>
      </c>
      <c r="G28" s="2">
        <v>312</v>
      </c>
      <c r="H28" s="2">
        <v>100</v>
      </c>
      <c r="I28" s="2" t="s">
        <v>16</v>
      </c>
      <c r="J28" s="2">
        <v>24</v>
      </c>
      <c r="K28" s="2">
        <v>9</v>
      </c>
      <c r="L28" s="2">
        <v>0.08</v>
      </c>
      <c r="N28" s="10"/>
      <c r="O28" s="15"/>
      <c r="P28" s="15"/>
      <c r="Q28" s="15"/>
      <c r="R28" s="10"/>
      <c r="S28" s="10">
        <v>1</v>
      </c>
      <c r="T28" s="10"/>
      <c r="U28" s="10">
        <f t="shared" si="2"/>
        <v>0</v>
      </c>
      <c r="V28" s="10">
        <f t="shared" si="3"/>
        <v>1</v>
      </c>
      <c r="W28" s="10">
        <f t="shared" si="4"/>
        <v>0</v>
      </c>
      <c r="Y28" s="10">
        <f t="shared" si="5"/>
        <v>0</v>
      </c>
      <c r="AA28" s="10">
        <f t="shared" si="0"/>
        <v>1</v>
      </c>
      <c r="AC28" s="10">
        <f t="shared" si="1"/>
        <v>1</v>
      </c>
      <c r="AD28" s="10">
        <f t="shared" si="6"/>
        <v>0</v>
      </c>
      <c r="AE28" s="10">
        <f t="shared" si="7"/>
        <v>0</v>
      </c>
      <c r="AF28" s="10">
        <f t="shared" si="8"/>
        <v>0</v>
      </c>
    </row>
    <row r="29" spans="1:32" ht="63.75" hidden="1" x14ac:dyDescent="0.25">
      <c r="A29" s="2">
        <v>24</v>
      </c>
      <c r="B29" s="2" t="s">
        <v>64</v>
      </c>
      <c r="C29" s="2" t="s">
        <v>1448</v>
      </c>
      <c r="D29" s="2" t="s">
        <v>74</v>
      </c>
      <c r="E29" s="2" t="s">
        <v>1429</v>
      </c>
      <c r="F29" s="2" t="s">
        <v>15</v>
      </c>
      <c r="G29" s="2">
        <v>428</v>
      </c>
      <c r="H29" s="2">
        <v>100</v>
      </c>
      <c r="I29" s="2" t="s">
        <v>16</v>
      </c>
      <c r="J29" s="2">
        <v>20</v>
      </c>
      <c r="K29" s="2">
        <v>5</v>
      </c>
      <c r="L29" s="2">
        <v>0.05</v>
      </c>
      <c r="N29" s="10"/>
      <c r="O29" s="15">
        <v>1</v>
      </c>
      <c r="P29" s="15"/>
      <c r="Q29" s="15"/>
      <c r="R29" s="10"/>
      <c r="S29" s="10"/>
      <c r="T29" s="10"/>
      <c r="U29" s="10">
        <f t="shared" si="2"/>
        <v>1</v>
      </c>
      <c r="V29" s="10">
        <f t="shared" si="3"/>
        <v>0</v>
      </c>
      <c r="W29" s="10">
        <f t="shared" si="4"/>
        <v>0</v>
      </c>
      <c r="Y29" s="10">
        <f t="shared" si="5"/>
        <v>1</v>
      </c>
      <c r="AA29" s="10">
        <f t="shared" si="0"/>
        <v>1</v>
      </c>
      <c r="AC29" s="10">
        <f t="shared" si="1"/>
        <v>1</v>
      </c>
      <c r="AD29" s="10">
        <f t="shared" si="6"/>
        <v>0</v>
      </c>
      <c r="AE29" s="10">
        <f t="shared" si="7"/>
        <v>1</v>
      </c>
      <c r="AF29" s="10">
        <f t="shared" si="8"/>
        <v>0</v>
      </c>
    </row>
    <row r="30" spans="1:32" ht="63.75" hidden="1" x14ac:dyDescent="0.25">
      <c r="A30" s="2">
        <v>25</v>
      </c>
      <c r="B30" s="2" t="s">
        <v>64</v>
      </c>
      <c r="C30" s="2" t="s">
        <v>1448</v>
      </c>
      <c r="D30" s="2" t="s">
        <v>75</v>
      </c>
      <c r="E30" s="2" t="s">
        <v>76</v>
      </c>
      <c r="F30" s="2" t="s">
        <v>15</v>
      </c>
      <c r="G30" s="2">
        <v>926</v>
      </c>
      <c r="H30" s="2">
        <v>100</v>
      </c>
      <c r="I30" s="2" t="s">
        <v>16</v>
      </c>
      <c r="J30" s="2">
        <v>60</v>
      </c>
      <c r="K30" s="2">
        <v>15</v>
      </c>
      <c r="L30" s="2">
        <v>0.06</v>
      </c>
      <c r="N30" s="10"/>
      <c r="O30" s="15"/>
      <c r="P30" s="15"/>
      <c r="Q30" s="15"/>
      <c r="R30" s="10"/>
      <c r="S30" s="10">
        <v>1</v>
      </c>
      <c r="T30" s="10"/>
      <c r="U30" s="10">
        <f t="shared" si="2"/>
        <v>0</v>
      </c>
      <c r="V30" s="10">
        <f t="shared" si="3"/>
        <v>1</v>
      </c>
      <c r="W30" s="10">
        <f t="shared" si="4"/>
        <v>0</v>
      </c>
      <c r="Y30" s="10">
        <f t="shared" si="5"/>
        <v>0</v>
      </c>
      <c r="AA30" s="10">
        <f t="shared" si="0"/>
        <v>1</v>
      </c>
      <c r="AC30" s="10">
        <f t="shared" si="1"/>
        <v>1</v>
      </c>
      <c r="AD30" s="10">
        <f t="shared" si="6"/>
        <v>0</v>
      </c>
      <c r="AE30" s="10">
        <f t="shared" si="7"/>
        <v>0</v>
      </c>
      <c r="AF30" s="10">
        <f t="shared" si="8"/>
        <v>0</v>
      </c>
    </row>
    <row r="31" spans="1:32" ht="63.75" hidden="1" x14ac:dyDescent="0.25">
      <c r="A31" s="2">
        <v>26</v>
      </c>
      <c r="B31" s="2" t="s">
        <v>64</v>
      </c>
      <c r="C31" s="2" t="s">
        <v>1448</v>
      </c>
      <c r="D31" s="2" t="s">
        <v>77</v>
      </c>
      <c r="E31" s="2" t="s">
        <v>78</v>
      </c>
      <c r="F31" s="2" t="s">
        <v>15</v>
      </c>
      <c r="G31" s="2">
        <v>352</v>
      </c>
      <c r="H31" s="2">
        <v>100</v>
      </c>
      <c r="I31" s="2" t="s">
        <v>16</v>
      </c>
      <c r="J31" s="2">
        <v>8</v>
      </c>
      <c r="K31" s="2">
        <v>30</v>
      </c>
      <c r="L31" s="2">
        <v>0.02</v>
      </c>
      <c r="N31" s="10"/>
      <c r="O31" s="15">
        <v>1</v>
      </c>
      <c r="P31" s="15"/>
      <c r="Q31" s="15"/>
      <c r="R31" s="10"/>
      <c r="S31" s="10"/>
      <c r="T31" s="10"/>
      <c r="U31" s="10">
        <f t="shared" si="2"/>
        <v>1</v>
      </c>
      <c r="V31" s="10">
        <f t="shared" si="3"/>
        <v>0</v>
      </c>
      <c r="W31" s="10">
        <f t="shared" si="4"/>
        <v>0</v>
      </c>
      <c r="Y31" s="10">
        <f t="shared" si="5"/>
        <v>1</v>
      </c>
      <c r="AA31" s="10">
        <f t="shared" si="0"/>
        <v>1</v>
      </c>
      <c r="AC31" s="10">
        <f t="shared" si="1"/>
        <v>1</v>
      </c>
      <c r="AD31" s="10">
        <f t="shared" si="6"/>
        <v>0</v>
      </c>
      <c r="AE31" s="10">
        <f t="shared" si="7"/>
        <v>1</v>
      </c>
      <c r="AF31" s="10">
        <f t="shared" si="8"/>
        <v>0</v>
      </c>
    </row>
    <row r="32" spans="1:32" ht="63.75" hidden="1" x14ac:dyDescent="0.25">
      <c r="A32" s="2">
        <v>27</v>
      </c>
      <c r="B32" s="2" t="s">
        <v>64</v>
      </c>
      <c r="C32" s="2" t="s">
        <v>1448</v>
      </c>
      <c r="D32" s="2" t="s">
        <v>79</v>
      </c>
      <c r="E32" s="2" t="s">
        <v>80</v>
      </c>
      <c r="F32" s="2" t="s">
        <v>15</v>
      </c>
      <c r="G32" s="2">
        <v>812</v>
      </c>
      <c r="H32" s="2">
        <v>100</v>
      </c>
      <c r="I32" s="2" t="s">
        <v>16</v>
      </c>
      <c r="J32" s="2">
        <v>57</v>
      </c>
      <c r="K32" s="2">
        <v>11</v>
      </c>
      <c r="L32" s="2">
        <v>7.0000000000000007E-2</v>
      </c>
      <c r="N32" s="10"/>
      <c r="O32" s="15"/>
      <c r="P32" s="15"/>
      <c r="Q32" s="15"/>
      <c r="R32" s="10"/>
      <c r="S32" s="10">
        <v>1</v>
      </c>
      <c r="T32" s="10"/>
      <c r="U32" s="10">
        <f t="shared" si="2"/>
        <v>0</v>
      </c>
      <c r="V32" s="10">
        <f t="shared" si="3"/>
        <v>1</v>
      </c>
      <c r="W32" s="10">
        <f t="shared" si="4"/>
        <v>0</v>
      </c>
      <c r="Y32" s="10">
        <f t="shared" si="5"/>
        <v>0</v>
      </c>
      <c r="AA32" s="10">
        <f t="shared" si="0"/>
        <v>1</v>
      </c>
      <c r="AC32" s="10">
        <f t="shared" si="1"/>
        <v>1</v>
      </c>
      <c r="AD32" s="10">
        <f t="shared" si="6"/>
        <v>0</v>
      </c>
      <c r="AE32" s="10">
        <f t="shared" si="7"/>
        <v>0</v>
      </c>
      <c r="AF32" s="10">
        <f t="shared" si="8"/>
        <v>0</v>
      </c>
    </row>
    <row r="33" spans="1:32" ht="63.75" hidden="1" x14ac:dyDescent="0.25">
      <c r="A33" s="2">
        <v>28</v>
      </c>
      <c r="B33" s="2" t="s">
        <v>81</v>
      </c>
      <c r="C33" s="2" t="s">
        <v>1449</v>
      </c>
      <c r="D33" s="2" t="s">
        <v>83</v>
      </c>
      <c r="E33" s="2" t="s">
        <v>84</v>
      </c>
      <c r="F33" s="2" t="s">
        <v>15</v>
      </c>
      <c r="G33" s="2">
        <v>522</v>
      </c>
      <c r="H33" s="2">
        <v>100</v>
      </c>
      <c r="I33" s="2" t="s">
        <v>16</v>
      </c>
      <c r="J33" s="2">
        <v>12</v>
      </c>
      <c r="K33" s="2">
        <v>43</v>
      </c>
      <c r="L33" s="2">
        <v>0.02</v>
      </c>
      <c r="N33" s="10"/>
      <c r="O33" s="15"/>
      <c r="P33" s="15"/>
      <c r="Q33" s="15"/>
      <c r="R33" s="10"/>
      <c r="S33" s="10">
        <v>1</v>
      </c>
      <c r="T33" s="10"/>
      <c r="U33" s="10">
        <f t="shared" si="2"/>
        <v>0</v>
      </c>
      <c r="V33" s="10">
        <f t="shared" si="3"/>
        <v>1</v>
      </c>
      <c r="W33" s="10">
        <f t="shared" si="4"/>
        <v>0</v>
      </c>
      <c r="Y33" s="10">
        <f t="shared" si="5"/>
        <v>0</v>
      </c>
      <c r="AA33" s="10">
        <f t="shared" si="0"/>
        <v>1</v>
      </c>
      <c r="AC33" s="10">
        <f t="shared" si="1"/>
        <v>1</v>
      </c>
      <c r="AD33" s="10">
        <f t="shared" si="6"/>
        <v>0</v>
      </c>
      <c r="AE33" s="10">
        <f t="shared" si="7"/>
        <v>0</v>
      </c>
      <c r="AF33" s="10">
        <f t="shared" si="8"/>
        <v>0</v>
      </c>
    </row>
    <row r="34" spans="1:32" ht="63.75" hidden="1" x14ac:dyDescent="0.25">
      <c r="A34" s="2">
        <v>29</v>
      </c>
      <c r="B34" s="2" t="s">
        <v>81</v>
      </c>
      <c r="C34" s="2" t="s">
        <v>1449</v>
      </c>
      <c r="D34" s="2" t="s">
        <v>85</v>
      </c>
      <c r="E34" s="2" t="s">
        <v>86</v>
      </c>
      <c r="F34" s="2" t="s">
        <v>15</v>
      </c>
      <c r="G34" s="2">
        <v>790</v>
      </c>
      <c r="H34" s="2">
        <v>50</v>
      </c>
      <c r="I34" s="2" t="s">
        <v>16</v>
      </c>
      <c r="J34" s="2">
        <v>30</v>
      </c>
      <c r="K34" s="2">
        <v>6</v>
      </c>
      <c r="L34" s="2">
        <v>0.04</v>
      </c>
      <c r="N34" s="10"/>
      <c r="O34" s="15">
        <v>1</v>
      </c>
      <c r="P34" s="15"/>
      <c r="Q34" s="15"/>
      <c r="R34" s="10"/>
      <c r="S34" s="10"/>
      <c r="T34" s="10"/>
      <c r="U34" s="10">
        <f t="shared" si="2"/>
        <v>1</v>
      </c>
      <c r="V34" s="10">
        <f t="shared" si="3"/>
        <v>0</v>
      </c>
      <c r="W34" s="10">
        <f t="shared" si="4"/>
        <v>0</v>
      </c>
      <c r="Y34" s="10">
        <f t="shared" si="5"/>
        <v>1</v>
      </c>
      <c r="AA34" s="10">
        <f t="shared" si="0"/>
        <v>1</v>
      </c>
      <c r="AC34" s="10">
        <f t="shared" si="1"/>
        <v>1</v>
      </c>
      <c r="AD34" s="10">
        <f t="shared" si="6"/>
        <v>0</v>
      </c>
      <c r="AE34" s="10">
        <f t="shared" si="7"/>
        <v>1</v>
      </c>
      <c r="AF34" s="10">
        <f t="shared" si="8"/>
        <v>0</v>
      </c>
    </row>
    <row r="35" spans="1:32" ht="63.75" hidden="1" x14ac:dyDescent="0.25">
      <c r="A35" s="2">
        <v>30</v>
      </c>
      <c r="B35" s="2" t="s">
        <v>81</v>
      </c>
      <c r="C35" s="2" t="s">
        <v>87</v>
      </c>
      <c r="D35" s="2" t="s">
        <v>88</v>
      </c>
      <c r="E35" s="2" t="s">
        <v>89</v>
      </c>
      <c r="F35" s="2" t="s">
        <v>15</v>
      </c>
      <c r="G35" s="2">
        <v>285</v>
      </c>
      <c r="H35" s="2">
        <v>20</v>
      </c>
      <c r="I35" s="2" t="s">
        <v>16</v>
      </c>
      <c r="J35" s="2">
        <v>16</v>
      </c>
      <c r="K35" s="2">
        <v>9</v>
      </c>
      <c r="L35" s="2">
        <v>0.06</v>
      </c>
      <c r="N35" s="10"/>
      <c r="O35" s="15">
        <v>1</v>
      </c>
      <c r="P35" s="15"/>
      <c r="Q35" s="15"/>
      <c r="R35" s="10"/>
      <c r="S35" s="10"/>
      <c r="T35" s="10"/>
      <c r="U35" s="10">
        <f t="shared" si="2"/>
        <v>1</v>
      </c>
      <c r="V35" s="10">
        <f t="shared" si="3"/>
        <v>0</v>
      </c>
      <c r="W35" s="10">
        <f t="shared" si="4"/>
        <v>0</v>
      </c>
      <c r="Y35" s="10">
        <f t="shared" si="5"/>
        <v>1</v>
      </c>
      <c r="AA35" s="10">
        <f t="shared" si="0"/>
        <v>1</v>
      </c>
      <c r="AC35" s="10">
        <f t="shared" si="1"/>
        <v>0</v>
      </c>
      <c r="AD35" s="10">
        <f t="shared" si="6"/>
        <v>1</v>
      </c>
      <c r="AE35" s="10">
        <f t="shared" si="7"/>
        <v>0</v>
      </c>
      <c r="AF35" s="10">
        <f t="shared" si="8"/>
        <v>1</v>
      </c>
    </row>
    <row r="36" spans="1:32" ht="63.75" hidden="1" x14ac:dyDescent="0.25">
      <c r="A36" s="2">
        <v>31</v>
      </c>
      <c r="B36" s="2" t="s">
        <v>81</v>
      </c>
      <c r="C36" s="2" t="s">
        <v>1449</v>
      </c>
      <c r="D36" s="2" t="s">
        <v>90</v>
      </c>
      <c r="E36" s="2" t="s">
        <v>91</v>
      </c>
      <c r="F36" s="2" t="s">
        <v>15</v>
      </c>
      <c r="G36" s="2">
        <v>667</v>
      </c>
      <c r="H36" s="2">
        <v>10</v>
      </c>
      <c r="I36" s="2" t="s">
        <v>16</v>
      </c>
      <c r="J36" s="2">
        <v>11</v>
      </c>
      <c r="K36" s="2">
        <v>6</v>
      </c>
      <c r="L36" s="2">
        <v>0.02</v>
      </c>
      <c r="N36" s="10"/>
      <c r="O36" s="15"/>
      <c r="P36" s="15"/>
      <c r="Q36" s="15"/>
      <c r="R36" s="10"/>
      <c r="S36" s="10">
        <v>1</v>
      </c>
      <c r="T36" s="10"/>
      <c r="U36" s="10">
        <f t="shared" si="2"/>
        <v>0</v>
      </c>
      <c r="V36" s="10">
        <f t="shared" si="3"/>
        <v>1</v>
      </c>
      <c r="W36" s="10">
        <f t="shared" si="4"/>
        <v>0</v>
      </c>
      <c r="Y36" s="10">
        <f t="shared" si="5"/>
        <v>0</v>
      </c>
      <c r="AA36" s="10">
        <f t="shared" si="0"/>
        <v>1</v>
      </c>
      <c r="AC36" s="10">
        <f t="shared" si="1"/>
        <v>1</v>
      </c>
      <c r="AD36" s="10">
        <f t="shared" si="6"/>
        <v>0</v>
      </c>
      <c r="AE36" s="10">
        <f t="shared" si="7"/>
        <v>0</v>
      </c>
      <c r="AF36" s="10">
        <f t="shared" si="8"/>
        <v>0</v>
      </c>
    </row>
    <row r="37" spans="1:32" ht="89.25" hidden="1" x14ac:dyDescent="0.25">
      <c r="A37" s="2">
        <v>32</v>
      </c>
      <c r="B37" s="2" t="s">
        <v>81</v>
      </c>
      <c r="C37" s="2" t="s">
        <v>1449</v>
      </c>
      <c r="D37" s="3" t="s">
        <v>1436</v>
      </c>
      <c r="E37" s="2" t="s">
        <v>92</v>
      </c>
      <c r="F37" s="2" t="s">
        <v>15</v>
      </c>
      <c r="G37" s="2">
        <v>1303</v>
      </c>
      <c r="H37" s="2">
        <v>50</v>
      </c>
      <c r="I37" s="2" t="s">
        <v>16</v>
      </c>
      <c r="J37" s="2">
        <v>82</v>
      </c>
      <c r="K37" s="2">
        <v>13</v>
      </c>
      <c r="L37" s="2">
        <v>0.06</v>
      </c>
      <c r="N37" s="10"/>
      <c r="O37" s="15"/>
      <c r="P37" s="15"/>
      <c r="Q37" s="15">
        <v>1</v>
      </c>
      <c r="R37" s="10"/>
      <c r="S37" s="10">
        <v>1</v>
      </c>
      <c r="T37" s="10"/>
      <c r="U37" s="10">
        <f t="shared" si="2"/>
        <v>0</v>
      </c>
      <c r="V37" s="10">
        <f t="shared" si="3"/>
        <v>1</v>
      </c>
      <c r="W37" s="10">
        <f t="shared" si="4"/>
        <v>0</v>
      </c>
      <c r="Y37" s="10">
        <f t="shared" si="5"/>
        <v>1</v>
      </c>
      <c r="AA37" s="10">
        <f t="shared" si="0"/>
        <v>1</v>
      </c>
      <c r="AC37" s="10">
        <f t="shared" si="1"/>
        <v>1</v>
      </c>
      <c r="AD37" s="10">
        <f t="shared" si="6"/>
        <v>0</v>
      </c>
      <c r="AE37" s="10">
        <f t="shared" si="7"/>
        <v>1</v>
      </c>
      <c r="AF37" s="10">
        <f t="shared" si="8"/>
        <v>0</v>
      </c>
    </row>
    <row r="38" spans="1:32" ht="63.75" hidden="1" x14ac:dyDescent="0.25">
      <c r="A38" s="2">
        <v>33</v>
      </c>
      <c r="B38" s="2" t="s">
        <v>81</v>
      </c>
      <c r="C38" s="2" t="s">
        <v>1449</v>
      </c>
      <c r="D38" s="2" t="s">
        <v>93</v>
      </c>
      <c r="E38" s="2" t="s">
        <v>94</v>
      </c>
      <c r="F38" s="2" t="s">
        <v>15</v>
      </c>
      <c r="G38" s="2">
        <v>410</v>
      </c>
      <c r="H38" s="2">
        <v>6</v>
      </c>
      <c r="I38" s="2" t="s">
        <v>16</v>
      </c>
      <c r="J38" s="2">
        <v>20</v>
      </c>
      <c r="K38" s="2">
        <v>5</v>
      </c>
      <c r="L38" s="2">
        <v>0.05</v>
      </c>
      <c r="N38" s="10"/>
      <c r="O38" s="15">
        <v>1</v>
      </c>
      <c r="P38" s="15"/>
      <c r="Q38" s="15"/>
      <c r="R38" s="10"/>
      <c r="S38" s="10"/>
      <c r="T38" s="10"/>
      <c r="U38" s="10">
        <f t="shared" si="2"/>
        <v>1</v>
      </c>
      <c r="V38" s="10">
        <f t="shared" si="3"/>
        <v>0</v>
      </c>
      <c r="W38" s="10">
        <f t="shared" si="4"/>
        <v>0</v>
      </c>
      <c r="Y38" s="10">
        <f t="shared" si="5"/>
        <v>1</v>
      </c>
      <c r="AA38" s="10">
        <f t="shared" si="0"/>
        <v>1</v>
      </c>
      <c r="AC38" s="10">
        <f t="shared" si="1"/>
        <v>1</v>
      </c>
      <c r="AD38" s="10">
        <f t="shared" si="6"/>
        <v>0</v>
      </c>
      <c r="AE38" s="10">
        <f t="shared" si="7"/>
        <v>1</v>
      </c>
      <c r="AF38" s="10">
        <f t="shared" si="8"/>
        <v>0</v>
      </c>
    </row>
    <row r="39" spans="1:32" ht="63.75" hidden="1" x14ac:dyDescent="0.25">
      <c r="A39" s="2">
        <v>34</v>
      </c>
      <c r="B39" s="2" t="s">
        <v>81</v>
      </c>
      <c r="C39" s="2" t="s">
        <v>1449</v>
      </c>
      <c r="D39" s="2" t="s">
        <v>95</v>
      </c>
      <c r="E39" s="2" t="s">
        <v>96</v>
      </c>
      <c r="F39" s="2" t="s">
        <v>15</v>
      </c>
      <c r="G39" s="2">
        <v>884</v>
      </c>
      <c r="H39" s="2">
        <v>100</v>
      </c>
      <c r="I39" s="2" t="s">
        <v>16</v>
      </c>
      <c r="J39" s="2">
        <v>50</v>
      </c>
      <c r="K39" s="2">
        <v>11</v>
      </c>
      <c r="L39" s="2">
        <v>0.06</v>
      </c>
      <c r="N39" s="10"/>
      <c r="O39" s="15"/>
      <c r="P39" s="15"/>
      <c r="Q39" s="15"/>
      <c r="R39" s="10"/>
      <c r="S39" s="10">
        <v>1</v>
      </c>
      <c r="T39" s="10"/>
      <c r="U39" s="10">
        <f t="shared" si="2"/>
        <v>0</v>
      </c>
      <c r="V39" s="10">
        <f t="shared" si="3"/>
        <v>1</v>
      </c>
      <c r="W39" s="10">
        <f t="shared" si="4"/>
        <v>0</v>
      </c>
      <c r="Y39" s="10">
        <f t="shared" si="5"/>
        <v>0</v>
      </c>
      <c r="AA39" s="10">
        <f t="shared" si="0"/>
        <v>1</v>
      </c>
      <c r="AC39" s="10">
        <f t="shared" si="1"/>
        <v>1</v>
      </c>
      <c r="AD39" s="10">
        <f t="shared" si="6"/>
        <v>0</v>
      </c>
      <c r="AE39" s="10">
        <f t="shared" si="7"/>
        <v>0</v>
      </c>
      <c r="AF39" s="10">
        <f t="shared" si="8"/>
        <v>0</v>
      </c>
    </row>
    <row r="40" spans="1:32" ht="63.75" hidden="1" x14ac:dyDescent="0.25">
      <c r="A40" s="2">
        <v>35</v>
      </c>
      <c r="B40" s="2" t="s">
        <v>81</v>
      </c>
      <c r="C40" s="2" t="s">
        <v>97</v>
      </c>
      <c r="D40" s="2" t="s">
        <v>98</v>
      </c>
      <c r="E40" s="2" t="s">
        <v>99</v>
      </c>
      <c r="F40" s="2" t="s">
        <v>15</v>
      </c>
      <c r="G40" s="2">
        <v>130</v>
      </c>
      <c r="H40" s="2">
        <v>6</v>
      </c>
      <c r="I40" s="2" t="s">
        <v>16</v>
      </c>
      <c r="J40" s="2">
        <v>20</v>
      </c>
      <c r="K40" s="2">
        <v>10</v>
      </c>
      <c r="L40" s="2">
        <v>0.15</v>
      </c>
      <c r="N40" s="10"/>
      <c r="O40" s="15"/>
      <c r="P40" s="15"/>
      <c r="Q40" s="15"/>
      <c r="R40" s="10"/>
      <c r="S40" s="10"/>
      <c r="T40" s="10">
        <v>1</v>
      </c>
      <c r="U40" s="10">
        <f t="shared" si="2"/>
        <v>0</v>
      </c>
      <c r="V40" s="10">
        <f t="shared" si="3"/>
        <v>0</v>
      </c>
      <c r="W40" s="10">
        <f t="shared" si="4"/>
        <v>1</v>
      </c>
      <c r="Y40" s="10">
        <f t="shared" si="5"/>
        <v>0</v>
      </c>
      <c r="AA40" s="10">
        <f t="shared" si="0"/>
        <v>1</v>
      </c>
      <c r="AC40" s="10">
        <f t="shared" si="1"/>
        <v>0</v>
      </c>
      <c r="AD40" s="10">
        <f t="shared" si="6"/>
        <v>1</v>
      </c>
      <c r="AE40" s="10">
        <f t="shared" si="7"/>
        <v>0</v>
      </c>
      <c r="AF40" s="10">
        <f t="shared" si="8"/>
        <v>0</v>
      </c>
    </row>
    <row r="41" spans="1:32" ht="63.75" hidden="1" x14ac:dyDescent="0.25">
      <c r="A41" s="2">
        <v>36</v>
      </c>
      <c r="B41" s="2" t="s">
        <v>81</v>
      </c>
      <c r="C41" s="2" t="s">
        <v>100</v>
      </c>
      <c r="D41" s="2" t="s">
        <v>101</v>
      </c>
      <c r="E41" s="2" t="s">
        <v>102</v>
      </c>
      <c r="F41" s="2" t="s">
        <v>15</v>
      </c>
      <c r="G41" s="2">
        <v>365</v>
      </c>
      <c r="H41" s="2">
        <v>3</v>
      </c>
      <c r="I41" s="2" t="s">
        <v>16</v>
      </c>
      <c r="J41" s="2">
        <v>17</v>
      </c>
      <c r="K41" s="2">
        <v>5</v>
      </c>
      <c r="L41" s="2">
        <v>0.05</v>
      </c>
      <c r="N41" s="10"/>
      <c r="O41" s="15"/>
      <c r="P41" s="15">
        <v>1</v>
      </c>
      <c r="Q41" s="15"/>
      <c r="R41" s="10"/>
      <c r="S41" s="10">
        <v>1</v>
      </c>
      <c r="T41" s="10"/>
      <c r="U41" s="10">
        <f t="shared" si="2"/>
        <v>0</v>
      </c>
      <c r="V41" s="10">
        <f t="shared" si="3"/>
        <v>1</v>
      </c>
      <c r="W41" s="10">
        <f t="shared" si="4"/>
        <v>0</v>
      </c>
      <c r="Y41" s="10">
        <f t="shared" si="5"/>
        <v>1</v>
      </c>
      <c r="AA41" s="10">
        <f t="shared" si="0"/>
        <v>1</v>
      </c>
      <c r="AC41" s="10">
        <f t="shared" si="1"/>
        <v>0</v>
      </c>
      <c r="AD41" s="10">
        <f t="shared" si="6"/>
        <v>1</v>
      </c>
      <c r="AE41" s="10">
        <f t="shared" si="7"/>
        <v>0</v>
      </c>
      <c r="AF41" s="10">
        <f t="shared" si="8"/>
        <v>1</v>
      </c>
    </row>
    <row r="42" spans="1:32" ht="63.75" hidden="1" x14ac:dyDescent="0.25">
      <c r="A42" s="2">
        <v>37</v>
      </c>
      <c r="B42" s="2" t="s">
        <v>81</v>
      </c>
      <c r="C42" s="2" t="s">
        <v>1449</v>
      </c>
      <c r="D42" s="2" t="s">
        <v>103</v>
      </c>
      <c r="E42" s="2" t="s">
        <v>104</v>
      </c>
      <c r="F42" s="2" t="s">
        <v>15</v>
      </c>
      <c r="G42" s="2">
        <v>896</v>
      </c>
      <c r="H42" s="2">
        <v>100</v>
      </c>
      <c r="I42" s="2" t="s">
        <v>16</v>
      </c>
      <c r="J42" s="2">
        <v>51</v>
      </c>
      <c r="K42" s="2">
        <v>14</v>
      </c>
      <c r="L42" s="2">
        <v>0.06</v>
      </c>
      <c r="N42" s="10"/>
      <c r="O42" s="15"/>
      <c r="P42" s="15"/>
      <c r="Q42" s="15"/>
      <c r="R42" s="10"/>
      <c r="S42" s="10">
        <v>1</v>
      </c>
      <c r="T42" s="10"/>
      <c r="U42" s="10">
        <f t="shared" si="2"/>
        <v>0</v>
      </c>
      <c r="V42" s="10">
        <f t="shared" si="3"/>
        <v>1</v>
      </c>
      <c r="W42" s="10">
        <f t="shared" si="4"/>
        <v>0</v>
      </c>
      <c r="Y42" s="10">
        <f t="shared" si="5"/>
        <v>0</v>
      </c>
      <c r="AA42" s="10">
        <f t="shared" si="0"/>
        <v>1</v>
      </c>
      <c r="AC42" s="10">
        <f t="shared" si="1"/>
        <v>1</v>
      </c>
      <c r="AD42" s="10">
        <f t="shared" si="6"/>
        <v>0</v>
      </c>
      <c r="AE42" s="10">
        <f t="shared" si="7"/>
        <v>0</v>
      </c>
      <c r="AF42" s="10">
        <f t="shared" si="8"/>
        <v>0</v>
      </c>
    </row>
    <row r="43" spans="1:32" ht="63.75" hidden="1" x14ac:dyDescent="0.25">
      <c r="A43" s="2">
        <v>38</v>
      </c>
      <c r="B43" s="2" t="s">
        <v>81</v>
      </c>
      <c r="C43" s="2" t="s">
        <v>1449</v>
      </c>
      <c r="D43" s="2" t="s">
        <v>105</v>
      </c>
      <c r="E43" s="2" t="s">
        <v>106</v>
      </c>
      <c r="F43" s="2" t="s">
        <v>15</v>
      </c>
      <c r="G43" s="2">
        <v>855</v>
      </c>
      <c r="H43" s="2">
        <v>0</v>
      </c>
      <c r="I43" s="2" t="s">
        <v>16</v>
      </c>
      <c r="J43" s="2">
        <v>28</v>
      </c>
      <c r="K43" s="2">
        <v>18</v>
      </c>
      <c r="L43" s="2">
        <v>0.03</v>
      </c>
      <c r="N43" s="10"/>
      <c r="O43" s="15"/>
      <c r="P43" s="15"/>
      <c r="Q43" s="15"/>
      <c r="R43" s="10"/>
      <c r="S43" s="10">
        <v>1</v>
      </c>
      <c r="T43" s="10"/>
      <c r="U43" s="10">
        <f t="shared" si="2"/>
        <v>0</v>
      </c>
      <c r="V43" s="10">
        <f t="shared" si="3"/>
        <v>1</v>
      </c>
      <c r="W43" s="10">
        <f t="shared" si="4"/>
        <v>0</v>
      </c>
      <c r="Y43" s="10">
        <f t="shared" si="5"/>
        <v>0</v>
      </c>
      <c r="AA43" s="10">
        <f t="shared" si="0"/>
        <v>1</v>
      </c>
      <c r="AC43" s="10">
        <f t="shared" si="1"/>
        <v>1</v>
      </c>
      <c r="AD43" s="10">
        <f t="shared" si="6"/>
        <v>0</v>
      </c>
      <c r="AE43" s="10">
        <f t="shared" si="7"/>
        <v>0</v>
      </c>
      <c r="AF43" s="10">
        <f t="shared" si="8"/>
        <v>0</v>
      </c>
    </row>
    <row r="44" spans="1:32" ht="63.75" hidden="1" x14ac:dyDescent="0.25">
      <c r="A44" s="2">
        <v>39</v>
      </c>
      <c r="B44" s="3" t="s">
        <v>81</v>
      </c>
      <c r="C44" s="2" t="s">
        <v>1449</v>
      </c>
      <c r="D44" s="3" t="s">
        <v>107</v>
      </c>
      <c r="E44" s="2" t="s">
        <v>108</v>
      </c>
      <c r="F44" s="2" t="s">
        <v>15</v>
      </c>
      <c r="G44" s="2">
        <v>703</v>
      </c>
      <c r="H44" s="2">
        <v>100</v>
      </c>
      <c r="I44" s="2" t="s">
        <v>16</v>
      </c>
      <c r="J44" s="2">
        <v>11</v>
      </c>
      <c r="K44" s="2">
        <v>27</v>
      </c>
      <c r="L44" s="2">
        <v>0.02</v>
      </c>
      <c r="N44" s="10"/>
      <c r="O44" s="15"/>
      <c r="P44" s="15"/>
      <c r="Q44" s="15"/>
      <c r="R44" s="10"/>
      <c r="S44" s="10">
        <v>1</v>
      </c>
      <c r="T44" s="10"/>
      <c r="U44" s="10">
        <f t="shared" si="2"/>
        <v>0</v>
      </c>
      <c r="V44" s="10">
        <f t="shared" si="3"/>
        <v>1</v>
      </c>
      <c r="W44" s="10">
        <f t="shared" si="4"/>
        <v>0</v>
      </c>
      <c r="Y44" s="10">
        <f t="shared" si="5"/>
        <v>0</v>
      </c>
      <c r="AA44" s="10">
        <f t="shared" si="0"/>
        <v>1</v>
      </c>
      <c r="AC44" s="10">
        <f t="shared" si="1"/>
        <v>1</v>
      </c>
      <c r="AD44" s="10">
        <f t="shared" si="6"/>
        <v>0</v>
      </c>
      <c r="AE44" s="10">
        <f t="shared" si="7"/>
        <v>0</v>
      </c>
      <c r="AF44" s="10">
        <f t="shared" si="8"/>
        <v>0</v>
      </c>
    </row>
    <row r="45" spans="1:32" ht="63.75" hidden="1" x14ac:dyDescent="0.25">
      <c r="A45" s="2">
        <v>40</v>
      </c>
      <c r="B45" s="2" t="s">
        <v>81</v>
      </c>
      <c r="C45" s="2" t="s">
        <v>1449</v>
      </c>
      <c r="D45" s="2" t="s">
        <v>109</v>
      </c>
      <c r="E45" s="2" t="s">
        <v>110</v>
      </c>
      <c r="F45" s="2" t="s">
        <v>15</v>
      </c>
      <c r="G45" s="2">
        <v>1014</v>
      </c>
      <c r="H45" s="2">
        <v>100</v>
      </c>
      <c r="I45" s="2" t="s">
        <v>16</v>
      </c>
      <c r="J45" s="2">
        <v>57</v>
      </c>
      <c r="K45" s="2">
        <v>10</v>
      </c>
      <c r="L45" s="2">
        <v>0.06</v>
      </c>
      <c r="N45" s="10"/>
      <c r="O45" s="15"/>
      <c r="P45" s="15"/>
      <c r="Q45" s="15"/>
      <c r="R45" s="10"/>
      <c r="S45" s="10">
        <v>1</v>
      </c>
      <c r="T45" s="10"/>
      <c r="U45" s="10">
        <f t="shared" si="2"/>
        <v>0</v>
      </c>
      <c r="V45" s="10">
        <f t="shared" si="3"/>
        <v>1</v>
      </c>
      <c r="W45" s="10">
        <f t="shared" si="4"/>
        <v>0</v>
      </c>
      <c r="Y45" s="10">
        <f t="shared" si="5"/>
        <v>0</v>
      </c>
      <c r="AA45" s="10">
        <f t="shared" si="0"/>
        <v>1</v>
      </c>
      <c r="AC45" s="10">
        <f t="shared" si="1"/>
        <v>1</v>
      </c>
      <c r="AD45" s="10">
        <f t="shared" si="6"/>
        <v>0</v>
      </c>
      <c r="AE45" s="10">
        <f t="shared" si="7"/>
        <v>0</v>
      </c>
      <c r="AF45" s="10">
        <f t="shared" si="8"/>
        <v>0</v>
      </c>
    </row>
    <row r="46" spans="1:32" ht="63.75" hidden="1" x14ac:dyDescent="0.25">
      <c r="A46" s="2">
        <v>41</v>
      </c>
      <c r="B46" s="2" t="s">
        <v>81</v>
      </c>
      <c r="C46" s="2" t="s">
        <v>1449</v>
      </c>
      <c r="D46" s="2" t="s">
        <v>111</v>
      </c>
      <c r="E46" s="2" t="s">
        <v>112</v>
      </c>
      <c r="F46" s="2" t="s">
        <v>15</v>
      </c>
      <c r="G46" s="2">
        <v>1362</v>
      </c>
      <c r="H46" s="2">
        <v>100</v>
      </c>
      <c r="I46" s="2" t="s">
        <v>16</v>
      </c>
      <c r="J46" s="2">
        <v>42</v>
      </c>
      <c r="K46" s="2">
        <v>13</v>
      </c>
      <c r="L46" s="2">
        <v>0.03</v>
      </c>
      <c r="N46" s="10"/>
      <c r="O46" s="15"/>
      <c r="P46" s="15"/>
      <c r="Q46" s="15"/>
      <c r="R46" s="10"/>
      <c r="S46" s="10">
        <v>1</v>
      </c>
      <c r="T46" s="10"/>
      <c r="U46" s="10">
        <f t="shared" si="2"/>
        <v>0</v>
      </c>
      <c r="V46" s="10">
        <f t="shared" si="3"/>
        <v>1</v>
      </c>
      <c r="W46" s="10">
        <f t="shared" si="4"/>
        <v>0</v>
      </c>
      <c r="Y46" s="10">
        <f t="shared" si="5"/>
        <v>0</v>
      </c>
      <c r="AA46" s="10">
        <f t="shared" si="0"/>
        <v>1</v>
      </c>
      <c r="AC46" s="10">
        <f t="shared" si="1"/>
        <v>1</v>
      </c>
      <c r="AD46" s="10">
        <f t="shared" si="6"/>
        <v>0</v>
      </c>
      <c r="AE46" s="10">
        <f t="shared" si="7"/>
        <v>0</v>
      </c>
      <c r="AF46" s="10">
        <f t="shared" si="8"/>
        <v>0</v>
      </c>
    </row>
    <row r="47" spans="1:32" ht="63.75" hidden="1" x14ac:dyDescent="0.25">
      <c r="A47" s="2">
        <v>42</v>
      </c>
      <c r="B47" s="2" t="s">
        <v>81</v>
      </c>
      <c r="C47" s="2" t="s">
        <v>1449</v>
      </c>
      <c r="D47" s="2" t="s">
        <v>113</v>
      </c>
      <c r="E47" s="2" t="s">
        <v>114</v>
      </c>
      <c r="F47" s="2" t="s">
        <v>15</v>
      </c>
      <c r="G47" s="2">
        <v>1128</v>
      </c>
      <c r="H47" s="2">
        <v>100</v>
      </c>
      <c r="I47" s="2" t="s">
        <v>16</v>
      </c>
      <c r="J47" s="2">
        <v>18</v>
      </c>
      <c r="K47" s="2">
        <v>11</v>
      </c>
      <c r="L47" s="2">
        <v>0.02</v>
      </c>
      <c r="N47" s="10"/>
      <c r="O47" s="15"/>
      <c r="P47" s="15"/>
      <c r="Q47" s="15"/>
      <c r="R47" s="10"/>
      <c r="S47" s="10">
        <v>1</v>
      </c>
      <c r="T47" s="10"/>
      <c r="U47" s="10">
        <f t="shared" si="2"/>
        <v>0</v>
      </c>
      <c r="V47" s="10">
        <f t="shared" si="3"/>
        <v>1</v>
      </c>
      <c r="W47" s="10">
        <f t="shared" si="4"/>
        <v>0</v>
      </c>
      <c r="Y47" s="10">
        <f t="shared" si="5"/>
        <v>0</v>
      </c>
      <c r="AA47" s="10">
        <f t="shared" si="0"/>
        <v>1</v>
      </c>
      <c r="AC47" s="10">
        <f t="shared" si="1"/>
        <v>1</v>
      </c>
      <c r="AD47" s="10">
        <f t="shared" si="6"/>
        <v>0</v>
      </c>
      <c r="AE47" s="10">
        <f t="shared" si="7"/>
        <v>0</v>
      </c>
      <c r="AF47" s="10">
        <f t="shared" si="8"/>
        <v>0</v>
      </c>
    </row>
    <row r="48" spans="1:32" ht="76.5" hidden="1" x14ac:dyDescent="0.25">
      <c r="A48" s="2">
        <v>43</v>
      </c>
      <c r="B48" s="2" t="s">
        <v>81</v>
      </c>
      <c r="C48" s="2" t="s">
        <v>1449</v>
      </c>
      <c r="D48" s="2" t="s">
        <v>1410</v>
      </c>
      <c r="E48" s="2" t="s">
        <v>115</v>
      </c>
      <c r="F48" s="2" t="s">
        <v>15</v>
      </c>
      <c r="G48" s="2">
        <v>307</v>
      </c>
      <c r="H48" s="2">
        <v>20</v>
      </c>
      <c r="I48" s="2" t="s">
        <v>16</v>
      </c>
      <c r="J48" s="2">
        <v>2</v>
      </c>
      <c r="K48" s="2">
        <v>5</v>
      </c>
      <c r="L48" s="2">
        <v>0.01</v>
      </c>
      <c r="N48" s="10"/>
      <c r="O48" s="15">
        <v>1</v>
      </c>
      <c r="P48" s="15"/>
      <c r="Q48" s="15"/>
      <c r="R48" s="10"/>
      <c r="S48" s="10"/>
      <c r="T48" s="10"/>
      <c r="U48" s="10">
        <f t="shared" si="2"/>
        <v>1</v>
      </c>
      <c r="V48" s="10">
        <f t="shared" si="3"/>
        <v>0</v>
      </c>
      <c r="W48" s="10">
        <f t="shared" si="4"/>
        <v>0</v>
      </c>
      <c r="Y48" s="10">
        <f t="shared" si="5"/>
        <v>1</v>
      </c>
      <c r="AA48" s="10">
        <f t="shared" si="0"/>
        <v>1</v>
      </c>
      <c r="AC48" s="10">
        <f t="shared" si="1"/>
        <v>1</v>
      </c>
      <c r="AD48" s="10">
        <f t="shared" si="6"/>
        <v>0</v>
      </c>
      <c r="AE48" s="10">
        <f t="shared" si="7"/>
        <v>1</v>
      </c>
      <c r="AF48" s="10">
        <f t="shared" si="8"/>
        <v>0</v>
      </c>
    </row>
    <row r="49" spans="1:32" ht="76.5" hidden="1" x14ac:dyDescent="0.25">
      <c r="A49" s="2">
        <v>44</v>
      </c>
      <c r="B49" s="2" t="s">
        <v>81</v>
      </c>
      <c r="C49" s="2" t="s">
        <v>1449</v>
      </c>
      <c r="D49" s="2" t="s">
        <v>116</v>
      </c>
      <c r="E49" s="2" t="s">
        <v>117</v>
      </c>
      <c r="F49" s="2" t="s">
        <v>15</v>
      </c>
      <c r="G49" s="2">
        <v>372</v>
      </c>
      <c r="H49" s="4">
        <v>43743</v>
      </c>
      <c r="I49" s="2" t="s">
        <v>16</v>
      </c>
      <c r="J49" s="2">
        <v>36</v>
      </c>
      <c r="K49" s="2">
        <v>7</v>
      </c>
      <c r="L49" s="2">
        <v>0.1</v>
      </c>
      <c r="N49" s="10"/>
      <c r="O49" s="15"/>
      <c r="P49" s="15">
        <v>1</v>
      </c>
      <c r="Q49" s="15"/>
      <c r="R49" s="10"/>
      <c r="S49" s="10">
        <v>1</v>
      </c>
      <c r="T49" s="10"/>
      <c r="U49" s="10">
        <f t="shared" si="2"/>
        <v>0</v>
      </c>
      <c r="V49" s="10">
        <f t="shared" si="3"/>
        <v>1</v>
      </c>
      <c r="W49" s="10">
        <f t="shared" si="4"/>
        <v>0</v>
      </c>
      <c r="Y49" s="10">
        <f t="shared" si="5"/>
        <v>1</v>
      </c>
      <c r="AA49" s="10">
        <f t="shared" si="0"/>
        <v>1</v>
      </c>
      <c r="AC49" s="10">
        <f t="shared" si="1"/>
        <v>1</v>
      </c>
      <c r="AD49" s="10">
        <f t="shared" si="6"/>
        <v>0</v>
      </c>
      <c r="AE49" s="10">
        <f t="shared" si="7"/>
        <v>1</v>
      </c>
      <c r="AF49" s="10">
        <f t="shared" si="8"/>
        <v>0</v>
      </c>
    </row>
    <row r="50" spans="1:32" ht="102" hidden="1" x14ac:dyDescent="0.25">
      <c r="A50" s="2">
        <v>45</v>
      </c>
      <c r="B50" s="2" t="s">
        <v>118</v>
      </c>
      <c r="C50" s="2" t="s">
        <v>1450</v>
      </c>
      <c r="D50" s="2" t="s">
        <v>120</v>
      </c>
      <c r="E50" s="2" t="s">
        <v>121</v>
      </c>
      <c r="F50" s="2" t="s">
        <v>15</v>
      </c>
      <c r="G50" s="2">
        <v>608</v>
      </c>
      <c r="H50" s="2">
        <v>100</v>
      </c>
      <c r="I50" s="2" t="s">
        <v>16</v>
      </c>
      <c r="J50" s="2">
        <v>27</v>
      </c>
      <c r="K50" s="2">
        <v>8</v>
      </c>
      <c r="L50" s="2">
        <v>0.04</v>
      </c>
      <c r="N50" s="10"/>
      <c r="O50" s="15"/>
      <c r="P50" s="15"/>
      <c r="Q50" s="15"/>
      <c r="R50" s="10"/>
      <c r="S50" s="10">
        <v>1</v>
      </c>
      <c r="T50" s="10"/>
      <c r="U50" s="10">
        <f t="shared" si="2"/>
        <v>0</v>
      </c>
      <c r="V50" s="10">
        <f t="shared" si="3"/>
        <v>1</v>
      </c>
      <c r="W50" s="10">
        <f t="shared" si="4"/>
        <v>0</v>
      </c>
      <c r="Y50" s="10">
        <f t="shared" si="5"/>
        <v>0</v>
      </c>
      <c r="AA50" s="10">
        <f t="shared" si="0"/>
        <v>1</v>
      </c>
      <c r="AC50" s="10">
        <f t="shared" si="1"/>
        <v>1</v>
      </c>
      <c r="AD50" s="10">
        <f t="shared" si="6"/>
        <v>0</v>
      </c>
      <c r="AE50" s="10">
        <f t="shared" si="7"/>
        <v>0</v>
      </c>
      <c r="AF50" s="10">
        <f t="shared" si="8"/>
        <v>0</v>
      </c>
    </row>
    <row r="51" spans="1:32" ht="51" hidden="1" x14ac:dyDescent="0.25">
      <c r="A51" s="2">
        <v>46</v>
      </c>
      <c r="B51" s="2" t="s">
        <v>118</v>
      </c>
      <c r="C51" s="2" t="s">
        <v>1450</v>
      </c>
      <c r="D51" s="2" t="s">
        <v>122</v>
      </c>
      <c r="E51" s="2" t="s">
        <v>123</v>
      </c>
      <c r="F51" s="2" t="s">
        <v>15</v>
      </c>
      <c r="G51" s="2">
        <v>676</v>
      </c>
      <c r="H51" s="2">
        <v>100</v>
      </c>
      <c r="I51" s="2" t="s">
        <v>16</v>
      </c>
      <c r="J51" s="2">
        <v>17</v>
      </c>
      <c r="K51" s="2">
        <v>4</v>
      </c>
      <c r="L51" s="2">
        <v>0.03</v>
      </c>
      <c r="N51" s="10"/>
      <c r="O51" s="15"/>
      <c r="P51" s="15"/>
      <c r="Q51" s="15"/>
      <c r="R51" s="10"/>
      <c r="S51" s="10">
        <v>1</v>
      </c>
      <c r="T51" s="10"/>
      <c r="U51" s="10">
        <f t="shared" si="2"/>
        <v>0</v>
      </c>
      <c r="V51" s="10">
        <f t="shared" si="3"/>
        <v>1</v>
      </c>
      <c r="W51" s="10">
        <f t="shared" si="4"/>
        <v>0</v>
      </c>
      <c r="Y51" s="10">
        <f t="shared" si="5"/>
        <v>0</v>
      </c>
      <c r="AA51" s="10">
        <f t="shared" si="0"/>
        <v>1</v>
      </c>
      <c r="AC51" s="10">
        <f t="shared" si="1"/>
        <v>1</v>
      </c>
      <c r="AD51" s="10">
        <f t="shared" si="6"/>
        <v>0</v>
      </c>
      <c r="AE51" s="10">
        <f t="shared" si="7"/>
        <v>0</v>
      </c>
      <c r="AF51" s="10">
        <f t="shared" si="8"/>
        <v>0</v>
      </c>
    </row>
    <row r="52" spans="1:32" ht="63.75" hidden="1" x14ac:dyDescent="0.25">
      <c r="A52" s="2">
        <v>47</v>
      </c>
      <c r="B52" s="2" t="s">
        <v>118</v>
      </c>
      <c r="C52" s="2" t="s">
        <v>1450</v>
      </c>
      <c r="D52" s="2" t="s">
        <v>124</v>
      </c>
      <c r="E52" s="2" t="s">
        <v>125</v>
      </c>
      <c r="F52" s="2" t="s">
        <v>15</v>
      </c>
      <c r="G52" s="2">
        <v>773</v>
      </c>
      <c r="H52" s="2">
        <v>100</v>
      </c>
      <c r="I52" s="2" t="s">
        <v>16</v>
      </c>
      <c r="J52" s="2">
        <v>45</v>
      </c>
      <c r="K52" s="2">
        <v>5</v>
      </c>
      <c r="L52" s="2">
        <v>0.06</v>
      </c>
      <c r="N52" s="10"/>
      <c r="O52" s="15"/>
      <c r="P52" s="15"/>
      <c r="Q52" s="15"/>
      <c r="R52" s="10"/>
      <c r="S52" s="10">
        <v>1</v>
      </c>
      <c r="T52" s="10"/>
      <c r="U52" s="10">
        <f t="shared" si="2"/>
        <v>0</v>
      </c>
      <c r="V52" s="10">
        <f t="shared" si="3"/>
        <v>1</v>
      </c>
      <c r="W52" s="10">
        <f t="shared" si="4"/>
        <v>0</v>
      </c>
      <c r="Y52" s="10">
        <f t="shared" si="5"/>
        <v>0</v>
      </c>
      <c r="AA52" s="10">
        <f t="shared" si="0"/>
        <v>1</v>
      </c>
      <c r="AC52" s="10">
        <f t="shared" si="1"/>
        <v>1</v>
      </c>
      <c r="AD52" s="10">
        <f t="shared" si="6"/>
        <v>0</v>
      </c>
      <c r="AE52" s="10">
        <f t="shared" si="7"/>
        <v>0</v>
      </c>
      <c r="AF52" s="10">
        <f t="shared" si="8"/>
        <v>0</v>
      </c>
    </row>
    <row r="53" spans="1:32" ht="51" hidden="1" x14ac:dyDescent="0.25">
      <c r="A53" s="2">
        <v>48</v>
      </c>
      <c r="B53" s="2" t="s">
        <v>118</v>
      </c>
      <c r="C53" s="2" t="s">
        <v>1450</v>
      </c>
      <c r="D53" s="2" t="s">
        <v>126</v>
      </c>
      <c r="E53" s="2" t="s">
        <v>127</v>
      </c>
      <c r="F53" s="2" t="s">
        <v>15</v>
      </c>
      <c r="G53" s="2">
        <v>350</v>
      </c>
      <c r="H53" s="2">
        <v>100</v>
      </c>
      <c r="I53" s="2" t="s">
        <v>16</v>
      </c>
      <c r="J53" s="2">
        <v>24</v>
      </c>
      <c r="K53" s="2">
        <v>4</v>
      </c>
      <c r="L53" s="2">
        <v>7.0000000000000007E-2</v>
      </c>
      <c r="N53" s="10"/>
      <c r="O53" s="15"/>
      <c r="P53" s="15"/>
      <c r="Q53" s="15"/>
      <c r="R53" s="17">
        <v>1</v>
      </c>
      <c r="S53" s="10">
        <v>0</v>
      </c>
      <c r="T53" s="10"/>
      <c r="U53" s="10">
        <f t="shared" si="2"/>
        <v>1</v>
      </c>
      <c r="V53" s="10">
        <f t="shared" si="3"/>
        <v>0</v>
      </c>
      <c r="W53" s="10">
        <f t="shared" si="4"/>
        <v>0</v>
      </c>
      <c r="Y53" s="10">
        <f t="shared" si="5"/>
        <v>0</v>
      </c>
      <c r="AA53" s="10">
        <f t="shared" si="0"/>
        <v>1</v>
      </c>
      <c r="AC53" s="10">
        <f t="shared" si="1"/>
        <v>1</v>
      </c>
      <c r="AD53" s="10">
        <f t="shared" si="6"/>
        <v>0</v>
      </c>
      <c r="AE53" s="10">
        <f t="shared" si="7"/>
        <v>0</v>
      </c>
      <c r="AF53" s="10">
        <f t="shared" si="8"/>
        <v>0</v>
      </c>
    </row>
    <row r="54" spans="1:32" ht="51" hidden="1" x14ac:dyDescent="0.25">
      <c r="A54" s="2">
        <v>49</v>
      </c>
      <c r="B54" s="2" t="s">
        <v>118</v>
      </c>
      <c r="C54" s="2" t="s">
        <v>1450</v>
      </c>
      <c r="D54" s="2" t="s">
        <v>128</v>
      </c>
      <c r="E54" s="2" t="s">
        <v>1409</v>
      </c>
      <c r="F54" s="2" t="s">
        <v>15</v>
      </c>
      <c r="G54" s="2">
        <v>400</v>
      </c>
      <c r="H54" s="2">
        <v>100</v>
      </c>
      <c r="I54" s="2" t="s">
        <v>16</v>
      </c>
      <c r="J54" s="2">
        <v>12</v>
      </c>
      <c r="K54" s="2">
        <v>6</v>
      </c>
      <c r="L54" s="2">
        <v>0.03</v>
      </c>
      <c r="N54" s="10"/>
      <c r="O54" s="15"/>
      <c r="P54" s="15"/>
      <c r="Q54" s="15"/>
      <c r="R54" s="10"/>
      <c r="S54" s="10">
        <v>1</v>
      </c>
      <c r="T54" s="10"/>
      <c r="U54" s="10">
        <f t="shared" si="2"/>
        <v>0</v>
      </c>
      <c r="V54" s="10">
        <f t="shared" si="3"/>
        <v>1</v>
      </c>
      <c r="W54" s="10">
        <f t="shared" si="4"/>
        <v>0</v>
      </c>
      <c r="Y54" s="10">
        <f t="shared" si="5"/>
        <v>0</v>
      </c>
      <c r="AA54" s="10">
        <f t="shared" si="0"/>
        <v>1</v>
      </c>
      <c r="AC54" s="10">
        <f t="shared" si="1"/>
        <v>1</v>
      </c>
      <c r="AD54" s="10">
        <f t="shared" si="6"/>
        <v>0</v>
      </c>
      <c r="AE54" s="10">
        <f t="shared" si="7"/>
        <v>0</v>
      </c>
      <c r="AF54" s="10">
        <f t="shared" si="8"/>
        <v>0</v>
      </c>
    </row>
    <row r="55" spans="1:32" ht="51" hidden="1" x14ac:dyDescent="0.25">
      <c r="A55" s="2">
        <v>50</v>
      </c>
      <c r="B55" s="2" t="s">
        <v>118</v>
      </c>
      <c r="C55" s="2" t="s">
        <v>1450</v>
      </c>
      <c r="D55" s="2" t="s">
        <v>129</v>
      </c>
      <c r="E55" s="2" t="s">
        <v>130</v>
      </c>
      <c r="F55" s="2" t="s">
        <v>15</v>
      </c>
      <c r="G55" s="2">
        <v>246</v>
      </c>
      <c r="H55" s="2">
        <v>100</v>
      </c>
      <c r="I55" s="2" t="s">
        <v>16</v>
      </c>
      <c r="J55" s="2">
        <v>12</v>
      </c>
      <c r="K55" s="2">
        <v>3</v>
      </c>
      <c r="L55" s="2">
        <v>0.05</v>
      </c>
      <c r="N55" s="10"/>
      <c r="O55" s="15"/>
      <c r="P55" s="15"/>
      <c r="Q55" s="15"/>
      <c r="R55" s="10"/>
      <c r="S55" s="10">
        <v>1</v>
      </c>
      <c r="T55" s="10"/>
      <c r="U55" s="10">
        <f t="shared" si="2"/>
        <v>0</v>
      </c>
      <c r="V55" s="10">
        <f t="shared" si="3"/>
        <v>1</v>
      </c>
      <c r="W55" s="10">
        <f t="shared" si="4"/>
        <v>0</v>
      </c>
      <c r="Y55" s="10">
        <f t="shared" si="5"/>
        <v>0</v>
      </c>
      <c r="AA55" s="10">
        <f t="shared" si="0"/>
        <v>1</v>
      </c>
      <c r="AC55" s="10">
        <f t="shared" si="1"/>
        <v>1</v>
      </c>
      <c r="AD55" s="10">
        <f t="shared" si="6"/>
        <v>0</v>
      </c>
      <c r="AE55" s="10">
        <f t="shared" si="7"/>
        <v>0</v>
      </c>
      <c r="AF55" s="10">
        <f t="shared" si="8"/>
        <v>0</v>
      </c>
    </row>
    <row r="56" spans="1:32" ht="51" hidden="1" x14ac:dyDescent="0.25">
      <c r="A56" s="2">
        <v>51</v>
      </c>
      <c r="B56" s="2" t="s">
        <v>118</v>
      </c>
      <c r="C56" s="2" t="s">
        <v>1450</v>
      </c>
      <c r="D56" s="2" t="s">
        <v>131</v>
      </c>
      <c r="E56" s="2" t="s">
        <v>132</v>
      </c>
      <c r="F56" s="2" t="s">
        <v>15</v>
      </c>
      <c r="G56" s="2">
        <v>462</v>
      </c>
      <c r="H56" s="2">
        <v>100</v>
      </c>
      <c r="I56" s="2" t="s">
        <v>16</v>
      </c>
      <c r="J56" s="2">
        <v>11</v>
      </c>
      <c r="K56" s="2">
        <v>5</v>
      </c>
      <c r="L56" s="2">
        <v>0.02</v>
      </c>
      <c r="N56" s="10"/>
      <c r="O56" s="15"/>
      <c r="P56" s="15"/>
      <c r="Q56" s="15"/>
      <c r="R56" s="10"/>
      <c r="S56" s="10">
        <v>1</v>
      </c>
      <c r="T56" s="10"/>
      <c r="U56" s="10">
        <f t="shared" si="2"/>
        <v>0</v>
      </c>
      <c r="V56" s="10">
        <f t="shared" si="3"/>
        <v>1</v>
      </c>
      <c r="W56" s="10">
        <f t="shared" si="4"/>
        <v>0</v>
      </c>
      <c r="Y56" s="10">
        <f t="shared" si="5"/>
        <v>0</v>
      </c>
      <c r="AA56" s="10">
        <f t="shared" si="0"/>
        <v>1</v>
      </c>
      <c r="AC56" s="10">
        <f t="shared" si="1"/>
        <v>1</v>
      </c>
      <c r="AD56" s="10">
        <f t="shared" si="6"/>
        <v>0</v>
      </c>
      <c r="AE56" s="10">
        <f t="shared" si="7"/>
        <v>0</v>
      </c>
      <c r="AF56" s="10">
        <f t="shared" si="8"/>
        <v>0</v>
      </c>
    </row>
    <row r="57" spans="1:32" ht="51" hidden="1" x14ac:dyDescent="0.25">
      <c r="A57" s="2">
        <v>52</v>
      </c>
      <c r="B57" s="2" t="s">
        <v>118</v>
      </c>
      <c r="C57" s="2" t="s">
        <v>1450</v>
      </c>
      <c r="D57" s="2" t="s">
        <v>133</v>
      </c>
      <c r="E57" s="2" t="s">
        <v>134</v>
      </c>
      <c r="F57" s="2" t="s">
        <v>15</v>
      </c>
      <c r="G57" s="2">
        <v>969</v>
      </c>
      <c r="H57" s="2">
        <v>100</v>
      </c>
      <c r="I57" s="2" t="s">
        <v>16</v>
      </c>
      <c r="J57" s="2">
        <v>41</v>
      </c>
      <c r="K57" s="2">
        <v>9</v>
      </c>
      <c r="L57" s="2">
        <v>0.04</v>
      </c>
      <c r="N57" s="10"/>
      <c r="O57" s="15"/>
      <c r="P57" s="15"/>
      <c r="Q57" s="15"/>
      <c r="R57" s="10"/>
      <c r="S57" s="10"/>
      <c r="T57" s="10">
        <v>1</v>
      </c>
      <c r="U57" s="10">
        <f t="shared" si="2"/>
        <v>0</v>
      </c>
      <c r="V57" s="10">
        <f t="shared" si="3"/>
        <v>0</v>
      </c>
      <c r="W57" s="10">
        <f t="shared" si="4"/>
        <v>1</v>
      </c>
      <c r="Y57" s="10">
        <f t="shared" si="5"/>
        <v>0</v>
      </c>
      <c r="AA57" s="10">
        <f t="shared" si="0"/>
        <v>1</v>
      </c>
      <c r="AC57" s="10">
        <f t="shared" si="1"/>
        <v>1</v>
      </c>
      <c r="AD57" s="10">
        <f t="shared" si="6"/>
        <v>0</v>
      </c>
      <c r="AE57" s="10">
        <f t="shared" si="7"/>
        <v>0</v>
      </c>
      <c r="AF57" s="10">
        <f t="shared" si="8"/>
        <v>0</v>
      </c>
    </row>
    <row r="58" spans="1:32" ht="51" hidden="1" x14ac:dyDescent="0.25">
      <c r="A58" s="2">
        <v>53</v>
      </c>
      <c r="B58" s="2" t="s">
        <v>118</v>
      </c>
      <c r="C58" s="2" t="s">
        <v>1450</v>
      </c>
      <c r="D58" s="2" t="s">
        <v>135</v>
      </c>
      <c r="E58" s="2" t="s">
        <v>136</v>
      </c>
      <c r="F58" s="2" t="s">
        <v>15</v>
      </c>
      <c r="G58" s="2">
        <v>366</v>
      </c>
      <c r="H58" s="2">
        <v>100</v>
      </c>
      <c r="I58" s="2" t="s">
        <v>16</v>
      </c>
      <c r="J58" s="2">
        <v>10</v>
      </c>
      <c r="K58" s="2">
        <v>3</v>
      </c>
      <c r="L58" s="2">
        <v>0.03</v>
      </c>
      <c r="N58" s="10"/>
      <c r="O58" s="15"/>
      <c r="P58" s="15"/>
      <c r="Q58" s="15"/>
      <c r="R58" s="10"/>
      <c r="S58" s="10"/>
      <c r="T58" s="10">
        <v>1</v>
      </c>
      <c r="U58" s="10">
        <f t="shared" si="2"/>
        <v>0</v>
      </c>
      <c r="V58" s="10">
        <f t="shared" si="3"/>
        <v>0</v>
      </c>
      <c r="W58" s="10">
        <f t="shared" si="4"/>
        <v>1</v>
      </c>
      <c r="Y58" s="10">
        <f t="shared" si="5"/>
        <v>0</v>
      </c>
      <c r="AA58" s="10">
        <f t="shared" si="0"/>
        <v>1</v>
      </c>
      <c r="AC58" s="10">
        <f t="shared" si="1"/>
        <v>1</v>
      </c>
      <c r="AD58" s="10">
        <f t="shared" si="6"/>
        <v>0</v>
      </c>
      <c r="AE58" s="10">
        <f t="shared" si="7"/>
        <v>0</v>
      </c>
      <c r="AF58" s="10">
        <f t="shared" si="8"/>
        <v>0</v>
      </c>
    </row>
    <row r="59" spans="1:32" ht="76.5" hidden="1" x14ac:dyDescent="0.25">
      <c r="A59" s="2">
        <v>54</v>
      </c>
      <c r="B59" s="2" t="s">
        <v>118</v>
      </c>
      <c r="C59" s="2" t="s">
        <v>1450</v>
      </c>
      <c r="D59" s="2" t="s">
        <v>137</v>
      </c>
      <c r="E59" s="2" t="s">
        <v>138</v>
      </c>
      <c r="F59" s="2" t="s">
        <v>15</v>
      </c>
      <c r="G59" s="2">
        <v>418</v>
      </c>
      <c r="H59" s="2">
        <v>100</v>
      </c>
      <c r="I59" s="2" t="s">
        <v>16</v>
      </c>
      <c r="J59" s="2">
        <v>17</v>
      </c>
      <c r="K59" s="2">
        <v>5</v>
      </c>
      <c r="L59" s="2">
        <v>0.04</v>
      </c>
      <c r="N59" s="10"/>
      <c r="O59" s="15"/>
      <c r="P59" s="15"/>
      <c r="Q59" s="15"/>
      <c r="R59" s="10"/>
      <c r="S59" s="10">
        <v>1</v>
      </c>
      <c r="T59" s="10"/>
      <c r="U59" s="10">
        <f t="shared" si="2"/>
        <v>0</v>
      </c>
      <c r="V59" s="10">
        <f t="shared" si="3"/>
        <v>1</v>
      </c>
      <c r="W59" s="10">
        <f t="shared" si="4"/>
        <v>0</v>
      </c>
      <c r="Y59" s="10">
        <f t="shared" si="5"/>
        <v>0</v>
      </c>
      <c r="AA59" s="10">
        <f t="shared" si="0"/>
        <v>1</v>
      </c>
      <c r="AC59" s="10">
        <f t="shared" si="1"/>
        <v>1</v>
      </c>
      <c r="AD59" s="10">
        <f t="shared" si="6"/>
        <v>0</v>
      </c>
      <c r="AE59" s="10">
        <f t="shared" si="7"/>
        <v>0</v>
      </c>
      <c r="AF59" s="10">
        <f t="shared" si="8"/>
        <v>0</v>
      </c>
    </row>
    <row r="60" spans="1:32" ht="63.75" hidden="1" x14ac:dyDescent="0.25">
      <c r="A60" s="2">
        <v>55</v>
      </c>
      <c r="B60" s="2" t="s">
        <v>118</v>
      </c>
      <c r="C60" s="2" t="s">
        <v>1450</v>
      </c>
      <c r="D60" s="2" t="s">
        <v>139</v>
      </c>
      <c r="E60" s="2" t="s">
        <v>140</v>
      </c>
      <c r="F60" s="2" t="s">
        <v>15</v>
      </c>
      <c r="G60" s="2">
        <v>396</v>
      </c>
      <c r="H60" s="2">
        <v>100</v>
      </c>
      <c r="I60" s="2" t="s">
        <v>16</v>
      </c>
      <c r="J60" s="2">
        <v>25</v>
      </c>
      <c r="K60" s="2">
        <v>8</v>
      </c>
      <c r="L60" s="2">
        <v>0.06</v>
      </c>
      <c r="N60" s="10"/>
      <c r="O60" s="15"/>
      <c r="P60" s="15"/>
      <c r="Q60" s="15"/>
      <c r="R60" s="10"/>
      <c r="S60" s="10">
        <v>1</v>
      </c>
      <c r="T60" s="10"/>
      <c r="U60" s="10">
        <f t="shared" si="2"/>
        <v>0</v>
      </c>
      <c r="V60" s="10">
        <f t="shared" si="3"/>
        <v>1</v>
      </c>
      <c r="W60" s="10">
        <f t="shared" si="4"/>
        <v>0</v>
      </c>
      <c r="Y60" s="10">
        <f t="shared" si="5"/>
        <v>0</v>
      </c>
      <c r="AA60" s="10">
        <f t="shared" si="0"/>
        <v>1</v>
      </c>
      <c r="AC60" s="10">
        <f t="shared" si="1"/>
        <v>1</v>
      </c>
      <c r="AD60" s="10">
        <f t="shared" si="6"/>
        <v>0</v>
      </c>
      <c r="AE60" s="10">
        <f t="shared" si="7"/>
        <v>0</v>
      </c>
      <c r="AF60" s="10">
        <f t="shared" si="8"/>
        <v>0</v>
      </c>
    </row>
    <row r="61" spans="1:32" ht="89.25" hidden="1" x14ac:dyDescent="0.25">
      <c r="A61" s="2">
        <v>56</v>
      </c>
      <c r="B61" s="2" t="s">
        <v>118</v>
      </c>
      <c r="C61" s="2" t="s">
        <v>1450</v>
      </c>
      <c r="D61" s="2" t="s">
        <v>141</v>
      </c>
      <c r="E61" s="2" t="s">
        <v>142</v>
      </c>
      <c r="F61" s="2" t="s">
        <v>15</v>
      </c>
      <c r="G61" s="2">
        <v>583</v>
      </c>
      <c r="H61" s="2">
        <v>100</v>
      </c>
      <c r="I61" s="2" t="s">
        <v>16</v>
      </c>
      <c r="J61" s="2">
        <v>34</v>
      </c>
      <c r="K61" s="2">
        <v>10</v>
      </c>
      <c r="L61" s="2">
        <v>0.06</v>
      </c>
      <c r="N61" s="10"/>
      <c r="O61" s="15"/>
      <c r="P61" s="15"/>
      <c r="Q61" s="15"/>
      <c r="R61" s="10"/>
      <c r="S61" s="10">
        <v>1</v>
      </c>
      <c r="T61" s="10"/>
      <c r="U61" s="10">
        <f t="shared" si="2"/>
        <v>0</v>
      </c>
      <c r="V61" s="10">
        <f t="shared" si="3"/>
        <v>1</v>
      </c>
      <c r="W61" s="10">
        <f t="shared" si="4"/>
        <v>0</v>
      </c>
      <c r="Y61" s="10">
        <f t="shared" si="5"/>
        <v>0</v>
      </c>
      <c r="AA61" s="10">
        <f t="shared" si="0"/>
        <v>1</v>
      </c>
      <c r="AC61" s="10">
        <f t="shared" si="1"/>
        <v>1</v>
      </c>
      <c r="AD61" s="10">
        <f t="shared" si="6"/>
        <v>0</v>
      </c>
      <c r="AE61" s="10">
        <f t="shared" si="7"/>
        <v>0</v>
      </c>
      <c r="AF61" s="10">
        <f t="shared" si="8"/>
        <v>0</v>
      </c>
    </row>
    <row r="62" spans="1:32" ht="76.5" hidden="1" x14ac:dyDescent="0.25">
      <c r="A62" s="2">
        <v>57</v>
      </c>
      <c r="B62" s="2" t="s">
        <v>118</v>
      </c>
      <c r="C62" s="2" t="s">
        <v>1450</v>
      </c>
      <c r="D62" s="2" t="s">
        <v>143</v>
      </c>
      <c r="E62" s="2" t="s">
        <v>144</v>
      </c>
      <c r="F62" s="2" t="s">
        <v>15</v>
      </c>
      <c r="G62" s="2">
        <v>105</v>
      </c>
      <c r="H62" s="2">
        <v>100</v>
      </c>
      <c r="I62" s="2" t="s">
        <v>16</v>
      </c>
      <c r="J62" s="2">
        <v>10</v>
      </c>
      <c r="K62" s="2">
        <v>2</v>
      </c>
      <c r="L62" s="2">
        <v>0.1</v>
      </c>
      <c r="N62" s="10"/>
      <c r="O62" s="15"/>
      <c r="P62" s="15"/>
      <c r="Q62" s="15"/>
      <c r="R62" s="10"/>
      <c r="S62" s="10">
        <v>1</v>
      </c>
      <c r="T62" s="10"/>
      <c r="U62" s="10">
        <f t="shared" si="2"/>
        <v>0</v>
      </c>
      <c r="V62" s="10">
        <f t="shared" si="3"/>
        <v>1</v>
      </c>
      <c r="W62" s="10">
        <f t="shared" si="4"/>
        <v>0</v>
      </c>
      <c r="Y62" s="10">
        <f t="shared" si="5"/>
        <v>0</v>
      </c>
      <c r="AA62" s="10">
        <f t="shared" si="0"/>
        <v>1</v>
      </c>
      <c r="AC62" s="10">
        <f t="shared" si="1"/>
        <v>1</v>
      </c>
      <c r="AD62" s="10">
        <f t="shared" si="6"/>
        <v>0</v>
      </c>
      <c r="AE62" s="10">
        <f t="shared" si="7"/>
        <v>0</v>
      </c>
      <c r="AF62" s="10">
        <f t="shared" si="8"/>
        <v>0</v>
      </c>
    </row>
    <row r="63" spans="1:32" ht="51" hidden="1" x14ac:dyDescent="0.25">
      <c r="A63" s="2">
        <v>58</v>
      </c>
      <c r="B63" s="2" t="s">
        <v>118</v>
      </c>
      <c r="C63" s="2" t="s">
        <v>1450</v>
      </c>
      <c r="D63" s="2" t="s">
        <v>145</v>
      </c>
      <c r="E63" s="2" t="s">
        <v>146</v>
      </c>
      <c r="F63" s="2" t="s">
        <v>15</v>
      </c>
      <c r="G63" s="2">
        <v>1035</v>
      </c>
      <c r="H63" s="2">
        <v>100</v>
      </c>
      <c r="I63" s="2" t="s">
        <v>16</v>
      </c>
      <c r="J63" s="2">
        <v>33</v>
      </c>
      <c r="K63" s="2">
        <v>10</v>
      </c>
      <c r="L63" s="2">
        <v>0.03</v>
      </c>
      <c r="N63" s="10"/>
      <c r="O63" s="15"/>
      <c r="P63" s="15"/>
      <c r="Q63" s="15"/>
      <c r="R63" s="17">
        <v>1</v>
      </c>
      <c r="S63" s="10">
        <v>0</v>
      </c>
      <c r="T63" s="10"/>
      <c r="U63" s="10">
        <f t="shared" si="2"/>
        <v>1</v>
      </c>
      <c r="V63" s="10">
        <f t="shared" si="3"/>
        <v>0</v>
      </c>
      <c r="W63" s="10">
        <f t="shared" si="4"/>
        <v>0</v>
      </c>
      <c r="Y63" s="10">
        <f t="shared" si="5"/>
        <v>0</v>
      </c>
      <c r="AA63" s="10">
        <f t="shared" si="0"/>
        <v>1</v>
      </c>
      <c r="AC63" s="10">
        <f t="shared" si="1"/>
        <v>1</v>
      </c>
      <c r="AD63" s="10">
        <f t="shared" si="6"/>
        <v>0</v>
      </c>
      <c r="AE63" s="10">
        <f t="shared" si="7"/>
        <v>0</v>
      </c>
      <c r="AF63" s="10">
        <f t="shared" si="8"/>
        <v>0</v>
      </c>
    </row>
    <row r="64" spans="1:32" ht="51" hidden="1" x14ac:dyDescent="0.25">
      <c r="A64" s="2">
        <v>59</v>
      </c>
      <c r="B64" s="2" t="s">
        <v>118</v>
      </c>
      <c r="C64" s="2" t="s">
        <v>1450</v>
      </c>
      <c r="D64" s="2" t="s">
        <v>147</v>
      </c>
      <c r="E64" s="2" t="s">
        <v>148</v>
      </c>
      <c r="F64" s="2" t="s">
        <v>15</v>
      </c>
      <c r="G64" s="2">
        <v>299</v>
      </c>
      <c r="H64" s="2">
        <v>100</v>
      </c>
      <c r="I64" s="2" t="s">
        <v>16</v>
      </c>
      <c r="J64" s="2">
        <v>22</v>
      </c>
      <c r="K64" s="2">
        <v>5</v>
      </c>
      <c r="L64" s="2">
        <v>7.0000000000000007E-2</v>
      </c>
      <c r="N64" s="10"/>
      <c r="O64" s="15"/>
      <c r="P64" s="15"/>
      <c r="Q64" s="15"/>
      <c r="R64" s="10"/>
      <c r="S64" s="10">
        <v>1</v>
      </c>
      <c r="T64" s="10"/>
      <c r="U64" s="10">
        <f t="shared" si="2"/>
        <v>0</v>
      </c>
      <c r="V64" s="10">
        <f t="shared" si="3"/>
        <v>1</v>
      </c>
      <c r="W64" s="10">
        <f t="shared" si="4"/>
        <v>0</v>
      </c>
      <c r="Y64" s="10">
        <f t="shared" si="5"/>
        <v>0</v>
      </c>
      <c r="AA64" s="10">
        <f t="shared" si="0"/>
        <v>1</v>
      </c>
      <c r="AC64" s="10">
        <f t="shared" si="1"/>
        <v>1</v>
      </c>
      <c r="AD64" s="10">
        <f t="shared" si="6"/>
        <v>0</v>
      </c>
      <c r="AE64" s="10">
        <f t="shared" si="7"/>
        <v>0</v>
      </c>
      <c r="AF64" s="10">
        <f t="shared" si="8"/>
        <v>0</v>
      </c>
    </row>
    <row r="65" spans="1:32" ht="51" hidden="1" x14ac:dyDescent="0.25">
      <c r="A65" s="2">
        <v>60</v>
      </c>
      <c r="B65" s="2" t="s">
        <v>118</v>
      </c>
      <c r="C65" s="2" t="s">
        <v>1450</v>
      </c>
      <c r="D65" s="2" t="s">
        <v>149</v>
      </c>
      <c r="E65" s="2" t="s">
        <v>150</v>
      </c>
      <c r="F65" s="2" t="s">
        <v>15</v>
      </c>
      <c r="G65" s="2">
        <v>431</v>
      </c>
      <c r="H65" s="2">
        <v>100</v>
      </c>
      <c r="I65" s="2" t="s">
        <v>16</v>
      </c>
      <c r="J65" s="2">
        <v>13</v>
      </c>
      <c r="K65" s="2">
        <v>8</v>
      </c>
      <c r="L65" s="2">
        <v>0.03</v>
      </c>
      <c r="N65" s="10"/>
      <c r="O65" s="15"/>
      <c r="P65" s="15"/>
      <c r="Q65" s="15"/>
      <c r="R65" s="10"/>
      <c r="S65" s="10">
        <v>1</v>
      </c>
      <c r="T65" s="10"/>
      <c r="U65" s="10">
        <f t="shared" si="2"/>
        <v>0</v>
      </c>
      <c r="V65" s="10">
        <f t="shared" si="3"/>
        <v>1</v>
      </c>
      <c r="W65" s="10">
        <f t="shared" si="4"/>
        <v>0</v>
      </c>
      <c r="Y65" s="10">
        <f t="shared" si="5"/>
        <v>0</v>
      </c>
      <c r="AA65" s="10">
        <f t="shared" si="0"/>
        <v>1</v>
      </c>
      <c r="AC65" s="10">
        <f t="shared" si="1"/>
        <v>1</v>
      </c>
      <c r="AD65" s="10">
        <f t="shared" si="6"/>
        <v>0</v>
      </c>
      <c r="AE65" s="10">
        <f t="shared" si="7"/>
        <v>0</v>
      </c>
      <c r="AF65" s="10">
        <f t="shared" si="8"/>
        <v>0</v>
      </c>
    </row>
    <row r="66" spans="1:32" ht="76.5" hidden="1" x14ac:dyDescent="0.25">
      <c r="A66" s="2">
        <v>61</v>
      </c>
      <c r="B66" s="2" t="s">
        <v>118</v>
      </c>
      <c r="C66" s="2" t="s">
        <v>1450</v>
      </c>
      <c r="D66" s="3" t="s">
        <v>151</v>
      </c>
      <c r="E66" s="2" t="s">
        <v>152</v>
      </c>
      <c r="F66" s="2" t="s">
        <v>15</v>
      </c>
      <c r="G66" s="2">
        <v>1100</v>
      </c>
      <c r="H66" s="2">
        <v>100</v>
      </c>
      <c r="I66" s="2" t="s">
        <v>16</v>
      </c>
      <c r="J66" s="2">
        <v>34</v>
      </c>
      <c r="K66" s="2">
        <v>15</v>
      </c>
      <c r="L66" s="2">
        <v>0.03</v>
      </c>
      <c r="N66" s="10"/>
      <c r="O66" s="15"/>
      <c r="P66" s="15"/>
      <c r="Q66" s="15"/>
      <c r="R66" s="10"/>
      <c r="S66" s="10"/>
      <c r="T66" s="10">
        <v>1</v>
      </c>
      <c r="U66" s="10">
        <f t="shared" si="2"/>
        <v>0</v>
      </c>
      <c r="V66" s="10">
        <f t="shared" si="3"/>
        <v>0</v>
      </c>
      <c r="W66" s="10">
        <f t="shared" si="4"/>
        <v>1</v>
      </c>
      <c r="Y66" s="10">
        <f t="shared" si="5"/>
        <v>0</v>
      </c>
      <c r="AA66" s="10">
        <f t="shared" si="0"/>
        <v>1</v>
      </c>
      <c r="AC66" s="10">
        <f t="shared" si="1"/>
        <v>1</v>
      </c>
      <c r="AD66" s="10">
        <f t="shared" si="6"/>
        <v>0</v>
      </c>
      <c r="AE66" s="10">
        <f t="shared" si="7"/>
        <v>0</v>
      </c>
      <c r="AF66" s="10">
        <f t="shared" si="8"/>
        <v>0</v>
      </c>
    </row>
    <row r="67" spans="1:32" ht="63.75" hidden="1" x14ac:dyDescent="0.25">
      <c r="A67" s="2">
        <v>62</v>
      </c>
      <c r="B67" s="2" t="s">
        <v>118</v>
      </c>
      <c r="C67" s="2" t="s">
        <v>1450</v>
      </c>
      <c r="D67" s="3" t="s">
        <v>153</v>
      </c>
      <c r="E67" s="2" t="s">
        <v>154</v>
      </c>
      <c r="F67" s="2" t="s">
        <v>15</v>
      </c>
      <c r="G67" s="2">
        <v>274</v>
      </c>
      <c r="H67" s="2">
        <v>100</v>
      </c>
      <c r="I67" s="2" t="s">
        <v>16</v>
      </c>
      <c r="J67" s="2">
        <v>16</v>
      </c>
      <c r="K67" s="2">
        <v>5</v>
      </c>
      <c r="L67" s="2">
        <v>0.06</v>
      </c>
      <c r="N67" s="10"/>
      <c r="O67" s="15"/>
      <c r="P67" s="15"/>
      <c r="Q67" s="15"/>
      <c r="R67" s="10"/>
      <c r="S67" s="10"/>
      <c r="T67" s="10">
        <v>1</v>
      </c>
      <c r="U67" s="10">
        <f t="shared" si="2"/>
        <v>0</v>
      </c>
      <c r="V67" s="10">
        <f t="shared" si="3"/>
        <v>0</v>
      </c>
      <c r="W67" s="10">
        <f t="shared" si="4"/>
        <v>1</v>
      </c>
      <c r="Y67" s="10">
        <f t="shared" si="5"/>
        <v>0</v>
      </c>
      <c r="AA67" s="10">
        <f t="shared" si="0"/>
        <v>1</v>
      </c>
      <c r="AC67" s="10">
        <f t="shared" si="1"/>
        <v>1</v>
      </c>
      <c r="AD67" s="10">
        <f t="shared" si="6"/>
        <v>0</v>
      </c>
      <c r="AE67" s="10">
        <f t="shared" si="7"/>
        <v>0</v>
      </c>
      <c r="AF67" s="10">
        <f t="shared" si="8"/>
        <v>0</v>
      </c>
    </row>
    <row r="68" spans="1:32" ht="63.75" hidden="1" x14ac:dyDescent="0.25">
      <c r="A68" s="2">
        <v>63</v>
      </c>
      <c r="B68" s="2" t="s">
        <v>118</v>
      </c>
      <c r="C68" s="2" t="s">
        <v>1450</v>
      </c>
      <c r="D68" s="2" t="s">
        <v>155</v>
      </c>
      <c r="E68" s="2" t="s">
        <v>156</v>
      </c>
      <c r="F68" s="2" t="s">
        <v>15</v>
      </c>
      <c r="G68" s="2">
        <v>720</v>
      </c>
      <c r="H68" s="2">
        <v>100</v>
      </c>
      <c r="I68" s="2" t="s">
        <v>16</v>
      </c>
      <c r="J68" s="2">
        <v>33</v>
      </c>
      <c r="K68" s="2">
        <v>5</v>
      </c>
      <c r="L68" s="2">
        <v>0.05</v>
      </c>
      <c r="N68" s="10"/>
      <c r="O68" s="15"/>
      <c r="P68" s="15"/>
      <c r="Q68" s="15"/>
      <c r="R68" s="10"/>
      <c r="S68" s="10">
        <v>1</v>
      </c>
      <c r="T68" s="10"/>
      <c r="U68" s="10">
        <f t="shared" si="2"/>
        <v>0</v>
      </c>
      <c r="V68" s="10">
        <f t="shared" si="3"/>
        <v>1</v>
      </c>
      <c r="W68" s="10">
        <f t="shared" si="4"/>
        <v>0</v>
      </c>
      <c r="Y68" s="10">
        <f t="shared" si="5"/>
        <v>0</v>
      </c>
      <c r="AA68" s="10">
        <f t="shared" si="0"/>
        <v>1</v>
      </c>
      <c r="AC68" s="10">
        <f t="shared" si="1"/>
        <v>1</v>
      </c>
      <c r="AD68" s="10">
        <f t="shared" si="6"/>
        <v>0</v>
      </c>
      <c r="AE68" s="10">
        <f t="shared" si="7"/>
        <v>0</v>
      </c>
      <c r="AF68" s="10">
        <f t="shared" si="8"/>
        <v>0</v>
      </c>
    </row>
    <row r="69" spans="1:32" ht="63.75" hidden="1" x14ac:dyDescent="0.25">
      <c r="A69" s="2">
        <v>64</v>
      </c>
      <c r="B69" s="2" t="s">
        <v>118</v>
      </c>
      <c r="C69" s="2" t="s">
        <v>1450</v>
      </c>
      <c r="D69" s="2" t="s">
        <v>157</v>
      </c>
      <c r="E69" s="2" t="s">
        <v>158</v>
      </c>
      <c r="F69" s="2" t="s">
        <v>15</v>
      </c>
      <c r="G69" s="2">
        <v>854</v>
      </c>
      <c r="H69" s="2">
        <v>100</v>
      </c>
      <c r="I69" s="2" t="s">
        <v>16</v>
      </c>
      <c r="J69" s="2">
        <v>39</v>
      </c>
      <c r="K69" s="2">
        <v>8</v>
      </c>
      <c r="L69" s="2">
        <v>0.05</v>
      </c>
      <c r="N69" s="10"/>
      <c r="O69" s="15"/>
      <c r="P69" s="15"/>
      <c r="Q69" s="15"/>
      <c r="R69" s="10"/>
      <c r="S69" s="10">
        <v>1</v>
      </c>
      <c r="T69" s="10"/>
      <c r="U69" s="10">
        <f t="shared" si="2"/>
        <v>0</v>
      </c>
      <c r="V69" s="10">
        <f t="shared" si="3"/>
        <v>1</v>
      </c>
      <c r="W69" s="10">
        <f t="shared" si="4"/>
        <v>0</v>
      </c>
      <c r="Y69" s="10">
        <f t="shared" si="5"/>
        <v>0</v>
      </c>
      <c r="AA69" s="10">
        <f t="shared" si="0"/>
        <v>1</v>
      </c>
      <c r="AC69" s="10">
        <f t="shared" si="1"/>
        <v>1</v>
      </c>
      <c r="AD69" s="10">
        <f t="shared" si="6"/>
        <v>0</v>
      </c>
      <c r="AE69" s="10">
        <f t="shared" si="7"/>
        <v>0</v>
      </c>
      <c r="AF69" s="10">
        <f t="shared" si="8"/>
        <v>0</v>
      </c>
    </row>
    <row r="70" spans="1:32" ht="76.5" hidden="1" x14ac:dyDescent="0.25">
      <c r="A70" s="2">
        <v>65</v>
      </c>
      <c r="B70" s="2" t="s">
        <v>118</v>
      </c>
      <c r="C70" s="2" t="s">
        <v>1450</v>
      </c>
      <c r="D70" s="2" t="s">
        <v>159</v>
      </c>
      <c r="E70" s="2" t="s">
        <v>123</v>
      </c>
      <c r="F70" s="2" t="s">
        <v>15</v>
      </c>
      <c r="G70" s="2">
        <v>385</v>
      </c>
      <c r="H70" s="2">
        <v>100</v>
      </c>
      <c r="I70" s="2" t="s">
        <v>16</v>
      </c>
      <c r="J70" s="2">
        <v>47</v>
      </c>
      <c r="K70" s="2">
        <v>12</v>
      </c>
      <c r="L70" s="2">
        <v>0.12</v>
      </c>
      <c r="N70" s="10"/>
      <c r="O70" s="15"/>
      <c r="P70" s="15"/>
      <c r="Q70" s="15"/>
      <c r="R70" s="10"/>
      <c r="S70" s="10">
        <v>1</v>
      </c>
      <c r="T70" s="10"/>
      <c r="U70" s="10">
        <f t="shared" si="2"/>
        <v>0</v>
      </c>
      <c r="V70" s="10">
        <f t="shared" si="3"/>
        <v>1</v>
      </c>
      <c r="W70" s="10">
        <f t="shared" si="4"/>
        <v>0</v>
      </c>
      <c r="Y70" s="10">
        <f t="shared" si="5"/>
        <v>0</v>
      </c>
      <c r="AA70" s="10">
        <f t="shared" ref="AA70:AA133" si="9">U70+V70+W70</f>
        <v>1</v>
      </c>
      <c r="AC70" s="10">
        <f t="shared" ref="AC70:AC133" si="10">IF(COUNTIF(C70,"Город*"),1,0)</f>
        <v>1</v>
      </c>
      <c r="AD70" s="10">
        <f t="shared" si="6"/>
        <v>0</v>
      </c>
      <c r="AE70" s="10">
        <f t="shared" si="7"/>
        <v>0</v>
      </c>
      <c r="AF70" s="10">
        <f t="shared" si="8"/>
        <v>0</v>
      </c>
    </row>
    <row r="71" spans="1:32" ht="114.75" hidden="1" x14ac:dyDescent="0.25">
      <c r="A71" s="2">
        <v>66</v>
      </c>
      <c r="B71" s="2" t="s">
        <v>1464</v>
      </c>
      <c r="C71" s="2" t="s">
        <v>160</v>
      </c>
      <c r="D71" s="2" t="s">
        <v>161</v>
      </c>
      <c r="E71" s="2" t="s">
        <v>162</v>
      </c>
      <c r="F71" s="2" t="s">
        <v>15</v>
      </c>
      <c r="G71" s="2">
        <v>419</v>
      </c>
      <c r="H71" s="2">
        <v>30</v>
      </c>
      <c r="I71" s="2" t="s">
        <v>16</v>
      </c>
      <c r="J71" s="2">
        <v>30</v>
      </c>
      <c r="K71" s="2">
        <v>7</v>
      </c>
      <c r="L71" s="2">
        <v>7.0000000000000007E-2</v>
      </c>
      <c r="N71" s="10"/>
      <c r="O71" s="15">
        <v>1</v>
      </c>
      <c r="P71" s="15"/>
      <c r="Q71" s="15"/>
      <c r="R71" s="10"/>
      <c r="S71" s="10"/>
      <c r="T71" s="10"/>
      <c r="U71" s="10">
        <f t="shared" ref="U71:U134" si="11">N71+O71+R71</f>
        <v>1</v>
      </c>
      <c r="V71" s="10">
        <f t="shared" ref="V71:V134" si="12">S71</f>
        <v>0</v>
      </c>
      <c r="W71" s="10">
        <f t="shared" ref="W71:W134" si="13">T71</f>
        <v>0</v>
      </c>
      <c r="Y71" s="10">
        <f t="shared" ref="Y71:Y134" si="14">O71+P71+Q71</f>
        <v>1</v>
      </c>
      <c r="AA71" s="10">
        <f t="shared" si="9"/>
        <v>1</v>
      </c>
      <c r="AC71" s="10">
        <f t="shared" si="10"/>
        <v>1</v>
      </c>
      <c r="AD71" s="10">
        <f t="shared" ref="AD71:AD134" si="15">IF(AC71=1,0,1)</f>
        <v>0</v>
      </c>
      <c r="AE71" s="10">
        <f t="shared" ref="AE71:AE134" si="16">IF(AND(Y71=1,AC71=1),1,0)</f>
        <v>1</v>
      </c>
      <c r="AF71" s="10">
        <f t="shared" ref="AF71:AF134" si="17">IF(AND(Y71=1,AD71=1),1,0)</f>
        <v>0</v>
      </c>
    </row>
    <row r="72" spans="1:32" ht="89.25" hidden="1" x14ac:dyDescent="0.25">
      <c r="A72" s="2">
        <v>67</v>
      </c>
      <c r="B72" s="2" t="s">
        <v>1464</v>
      </c>
      <c r="C72" s="2" t="s">
        <v>160</v>
      </c>
      <c r="D72" s="2" t="s">
        <v>163</v>
      </c>
      <c r="E72" s="2" t="s">
        <v>164</v>
      </c>
      <c r="F72" s="2" t="s">
        <v>15</v>
      </c>
      <c r="G72" s="2">
        <v>500</v>
      </c>
      <c r="H72" s="2">
        <v>100</v>
      </c>
      <c r="I72" s="2" t="s">
        <v>16</v>
      </c>
      <c r="J72" s="2">
        <v>35</v>
      </c>
      <c r="K72" s="2">
        <v>11</v>
      </c>
      <c r="L72" s="2">
        <v>7.0000000000000007E-2</v>
      </c>
      <c r="N72" s="10"/>
      <c r="O72" s="15"/>
      <c r="P72" s="15"/>
      <c r="Q72" s="15">
        <v>1</v>
      </c>
      <c r="R72" s="10"/>
      <c r="S72" s="10">
        <v>1</v>
      </c>
      <c r="T72" s="10"/>
      <c r="U72" s="10">
        <f t="shared" si="11"/>
        <v>0</v>
      </c>
      <c r="V72" s="10">
        <f t="shared" si="12"/>
        <v>1</v>
      </c>
      <c r="W72" s="10">
        <f t="shared" si="13"/>
        <v>0</v>
      </c>
      <c r="Y72" s="10">
        <f t="shared" si="14"/>
        <v>1</v>
      </c>
      <c r="AA72" s="10">
        <f t="shared" si="9"/>
        <v>1</v>
      </c>
      <c r="AC72" s="10">
        <f t="shared" si="10"/>
        <v>1</v>
      </c>
      <c r="AD72" s="10">
        <f t="shared" si="15"/>
        <v>0</v>
      </c>
      <c r="AE72" s="10">
        <f t="shared" si="16"/>
        <v>1</v>
      </c>
      <c r="AF72" s="10">
        <f t="shared" si="17"/>
        <v>0</v>
      </c>
    </row>
    <row r="73" spans="1:32" ht="102" hidden="1" x14ac:dyDescent="0.25">
      <c r="A73" s="2">
        <v>68</v>
      </c>
      <c r="B73" s="2" t="s">
        <v>1464</v>
      </c>
      <c r="C73" s="2" t="s">
        <v>160</v>
      </c>
      <c r="D73" s="2" t="s">
        <v>165</v>
      </c>
      <c r="E73" s="2" t="s">
        <v>166</v>
      </c>
      <c r="F73" s="2" t="s">
        <v>15</v>
      </c>
      <c r="G73" s="2">
        <v>581</v>
      </c>
      <c r="H73" s="2">
        <v>100</v>
      </c>
      <c r="I73" s="2" t="s">
        <v>16</v>
      </c>
      <c r="J73" s="2">
        <v>110</v>
      </c>
      <c r="K73" s="2">
        <v>7</v>
      </c>
      <c r="L73" s="2">
        <v>0.19</v>
      </c>
      <c r="N73" s="10"/>
      <c r="O73" s="15"/>
      <c r="P73" s="15"/>
      <c r="Q73" s="15">
        <v>1</v>
      </c>
      <c r="R73" s="10"/>
      <c r="S73" s="10">
        <v>1</v>
      </c>
      <c r="T73" s="10"/>
      <c r="U73" s="10">
        <f t="shared" si="11"/>
        <v>0</v>
      </c>
      <c r="V73" s="10">
        <f t="shared" si="12"/>
        <v>1</v>
      </c>
      <c r="W73" s="10">
        <f t="shared" si="13"/>
        <v>0</v>
      </c>
      <c r="Y73" s="10">
        <f t="shared" si="14"/>
        <v>1</v>
      </c>
      <c r="AA73" s="10">
        <f t="shared" si="9"/>
        <v>1</v>
      </c>
      <c r="AC73" s="10">
        <f t="shared" si="10"/>
        <v>1</v>
      </c>
      <c r="AD73" s="10">
        <f t="shared" si="15"/>
        <v>0</v>
      </c>
      <c r="AE73" s="10">
        <f t="shared" si="16"/>
        <v>1</v>
      </c>
      <c r="AF73" s="10">
        <f t="shared" si="17"/>
        <v>0</v>
      </c>
    </row>
    <row r="74" spans="1:32" ht="102" hidden="1" x14ac:dyDescent="0.25">
      <c r="A74" s="2">
        <v>69</v>
      </c>
      <c r="B74" s="2" t="s">
        <v>1464</v>
      </c>
      <c r="C74" s="2" t="s">
        <v>160</v>
      </c>
      <c r="D74" s="2" t="s">
        <v>167</v>
      </c>
      <c r="E74" s="2" t="s">
        <v>168</v>
      </c>
      <c r="F74" s="2" t="s">
        <v>15</v>
      </c>
      <c r="G74" s="2">
        <v>685</v>
      </c>
      <c r="H74" s="2">
        <v>30</v>
      </c>
      <c r="I74" s="2" t="s">
        <v>16</v>
      </c>
      <c r="J74" s="2">
        <v>45</v>
      </c>
      <c r="K74" s="2">
        <v>7</v>
      </c>
      <c r="L74" s="2">
        <v>7.0000000000000007E-2</v>
      </c>
      <c r="N74" s="10"/>
      <c r="O74" s="15">
        <v>1</v>
      </c>
      <c r="P74" s="15"/>
      <c r="Q74" s="15"/>
      <c r="R74" s="10"/>
      <c r="S74" s="10"/>
      <c r="T74" s="10"/>
      <c r="U74" s="10">
        <f t="shared" si="11"/>
        <v>1</v>
      </c>
      <c r="V74" s="10">
        <f t="shared" si="12"/>
        <v>0</v>
      </c>
      <c r="W74" s="10">
        <f t="shared" si="13"/>
        <v>0</v>
      </c>
      <c r="Y74" s="10">
        <f t="shared" si="14"/>
        <v>1</v>
      </c>
      <c r="AA74" s="10">
        <f t="shared" si="9"/>
        <v>1</v>
      </c>
      <c r="AC74" s="10">
        <f t="shared" si="10"/>
        <v>1</v>
      </c>
      <c r="AD74" s="10">
        <f t="shared" si="15"/>
        <v>0</v>
      </c>
      <c r="AE74" s="10">
        <f t="shared" si="16"/>
        <v>1</v>
      </c>
      <c r="AF74" s="10">
        <f t="shared" si="17"/>
        <v>0</v>
      </c>
    </row>
    <row r="75" spans="1:32" ht="102" hidden="1" x14ac:dyDescent="0.25">
      <c r="A75" s="2">
        <v>70</v>
      </c>
      <c r="B75" s="2" t="s">
        <v>1464</v>
      </c>
      <c r="C75" s="2" t="s">
        <v>160</v>
      </c>
      <c r="D75" s="2" t="s">
        <v>169</v>
      </c>
      <c r="E75" s="2" t="s">
        <v>170</v>
      </c>
      <c r="F75" s="2" t="s">
        <v>15</v>
      </c>
      <c r="G75" s="2">
        <v>638</v>
      </c>
      <c r="H75" s="2">
        <v>75</v>
      </c>
      <c r="I75" s="2" t="s">
        <v>16</v>
      </c>
      <c r="J75" s="2">
        <v>51</v>
      </c>
      <c r="K75" s="2">
        <v>12</v>
      </c>
      <c r="L75" s="2">
        <v>0.08</v>
      </c>
      <c r="N75" s="10"/>
      <c r="O75" s="15">
        <v>1</v>
      </c>
      <c r="P75" s="15"/>
      <c r="Q75" s="15"/>
      <c r="R75" s="10"/>
      <c r="S75" s="10"/>
      <c r="T75" s="10"/>
      <c r="U75" s="10">
        <f t="shared" si="11"/>
        <v>1</v>
      </c>
      <c r="V75" s="10">
        <f t="shared" si="12"/>
        <v>0</v>
      </c>
      <c r="W75" s="10">
        <f t="shared" si="13"/>
        <v>0</v>
      </c>
      <c r="Y75" s="10">
        <f t="shared" si="14"/>
        <v>1</v>
      </c>
      <c r="AA75" s="10">
        <f t="shared" si="9"/>
        <v>1</v>
      </c>
      <c r="AC75" s="10">
        <f t="shared" si="10"/>
        <v>1</v>
      </c>
      <c r="AD75" s="10">
        <f t="shared" si="15"/>
        <v>0</v>
      </c>
      <c r="AE75" s="10">
        <f t="shared" si="16"/>
        <v>1</v>
      </c>
      <c r="AF75" s="10">
        <f t="shared" si="17"/>
        <v>0</v>
      </c>
    </row>
    <row r="76" spans="1:32" ht="89.25" hidden="1" x14ac:dyDescent="0.25">
      <c r="A76" s="2">
        <v>71</v>
      </c>
      <c r="B76" s="2" t="s">
        <v>171</v>
      </c>
      <c r="C76" s="2" t="s">
        <v>172</v>
      </c>
      <c r="D76" s="2" t="s">
        <v>173</v>
      </c>
      <c r="E76" s="2" t="s">
        <v>174</v>
      </c>
      <c r="F76" s="2" t="s">
        <v>15</v>
      </c>
      <c r="G76" s="2">
        <v>680</v>
      </c>
      <c r="H76" s="2">
        <v>100</v>
      </c>
      <c r="I76" s="2" t="s">
        <v>16</v>
      </c>
      <c r="J76" s="2">
        <v>52</v>
      </c>
      <c r="K76" s="2">
        <v>8</v>
      </c>
      <c r="L76" s="2">
        <v>0.08</v>
      </c>
      <c r="N76" s="10"/>
      <c r="O76" s="15"/>
      <c r="P76" s="15"/>
      <c r="Q76" s="15"/>
      <c r="R76" s="10"/>
      <c r="S76" s="10">
        <v>1</v>
      </c>
      <c r="T76" s="10"/>
      <c r="U76" s="10">
        <f t="shared" si="11"/>
        <v>0</v>
      </c>
      <c r="V76" s="10">
        <f t="shared" si="12"/>
        <v>1</v>
      </c>
      <c r="W76" s="10">
        <f t="shared" si="13"/>
        <v>0</v>
      </c>
      <c r="Y76" s="10">
        <f t="shared" si="14"/>
        <v>0</v>
      </c>
      <c r="AA76" s="10">
        <f t="shared" si="9"/>
        <v>1</v>
      </c>
      <c r="AC76" s="10">
        <f t="shared" si="10"/>
        <v>1</v>
      </c>
      <c r="AD76" s="10">
        <f t="shared" si="15"/>
        <v>0</v>
      </c>
      <c r="AE76" s="10">
        <f t="shared" si="16"/>
        <v>0</v>
      </c>
      <c r="AF76" s="10">
        <f t="shared" si="17"/>
        <v>0</v>
      </c>
    </row>
    <row r="77" spans="1:32" ht="89.25" hidden="1" x14ac:dyDescent="0.25">
      <c r="A77" s="2">
        <v>72</v>
      </c>
      <c r="B77" s="2" t="s">
        <v>171</v>
      </c>
      <c r="C77" s="2" t="s">
        <v>172</v>
      </c>
      <c r="D77" s="2" t="s">
        <v>175</v>
      </c>
      <c r="E77" s="2" t="s">
        <v>176</v>
      </c>
      <c r="F77" s="2" t="s">
        <v>15</v>
      </c>
      <c r="G77" s="2">
        <v>460</v>
      </c>
      <c r="H77" s="2">
        <v>30</v>
      </c>
      <c r="I77" s="2" t="s">
        <v>16</v>
      </c>
      <c r="J77" s="2">
        <v>12</v>
      </c>
      <c r="K77" s="2">
        <v>3</v>
      </c>
      <c r="L77" s="2">
        <v>0.03</v>
      </c>
      <c r="N77" s="10"/>
      <c r="O77" s="15"/>
      <c r="P77" s="15"/>
      <c r="Q77" s="15"/>
      <c r="R77" s="17">
        <v>1</v>
      </c>
      <c r="S77" s="10"/>
      <c r="T77" s="10"/>
      <c r="U77" s="10">
        <f t="shared" si="11"/>
        <v>1</v>
      </c>
      <c r="V77" s="10">
        <f t="shared" si="12"/>
        <v>0</v>
      </c>
      <c r="W77" s="10">
        <f t="shared" si="13"/>
        <v>0</v>
      </c>
      <c r="Y77" s="10">
        <f t="shared" si="14"/>
        <v>0</v>
      </c>
      <c r="AA77" s="10">
        <f t="shared" si="9"/>
        <v>1</v>
      </c>
      <c r="AC77" s="10">
        <f t="shared" si="10"/>
        <v>1</v>
      </c>
      <c r="AD77" s="10">
        <f t="shared" si="15"/>
        <v>0</v>
      </c>
      <c r="AE77" s="10">
        <f t="shared" si="16"/>
        <v>0</v>
      </c>
      <c r="AF77" s="10">
        <f t="shared" si="17"/>
        <v>0</v>
      </c>
    </row>
    <row r="78" spans="1:32" ht="63.75" hidden="1" x14ac:dyDescent="0.25">
      <c r="A78" s="2">
        <v>73</v>
      </c>
      <c r="B78" s="2" t="s">
        <v>171</v>
      </c>
      <c r="C78" s="2" t="s">
        <v>172</v>
      </c>
      <c r="D78" s="2" t="s">
        <v>177</v>
      </c>
      <c r="E78" s="2" t="s">
        <v>178</v>
      </c>
      <c r="F78" s="2" t="s">
        <v>15</v>
      </c>
      <c r="G78" s="2">
        <v>236</v>
      </c>
      <c r="H78" s="2">
        <v>50</v>
      </c>
      <c r="I78" s="2" t="s">
        <v>16</v>
      </c>
      <c r="J78" s="2">
        <v>17</v>
      </c>
      <c r="K78" s="2">
        <v>4</v>
      </c>
      <c r="L78" s="2">
        <v>7.0000000000000007E-2</v>
      </c>
      <c r="N78" s="10"/>
      <c r="O78" s="15"/>
      <c r="P78" s="15"/>
      <c r="Q78" s="15"/>
      <c r="R78" s="10"/>
      <c r="S78" s="10">
        <v>1</v>
      </c>
      <c r="T78" s="10"/>
      <c r="U78" s="10">
        <f t="shared" si="11"/>
        <v>0</v>
      </c>
      <c r="V78" s="10">
        <f t="shared" si="12"/>
        <v>1</v>
      </c>
      <c r="W78" s="10">
        <f t="shared" si="13"/>
        <v>0</v>
      </c>
      <c r="Y78" s="10">
        <f t="shared" si="14"/>
        <v>0</v>
      </c>
      <c r="AA78" s="10">
        <f t="shared" si="9"/>
        <v>1</v>
      </c>
      <c r="AC78" s="10">
        <f t="shared" si="10"/>
        <v>1</v>
      </c>
      <c r="AD78" s="10">
        <f t="shared" si="15"/>
        <v>0</v>
      </c>
      <c r="AE78" s="10">
        <f t="shared" si="16"/>
        <v>0</v>
      </c>
      <c r="AF78" s="10">
        <f t="shared" si="17"/>
        <v>0</v>
      </c>
    </row>
    <row r="79" spans="1:32" ht="89.25" hidden="1" x14ac:dyDescent="0.25">
      <c r="A79" s="2">
        <v>74</v>
      </c>
      <c r="B79" s="2" t="s">
        <v>171</v>
      </c>
      <c r="C79" s="2" t="s">
        <v>172</v>
      </c>
      <c r="D79" s="2" t="s">
        <v>179</v>
      </c>
      <c r="E79" s="2" t="s">
        <v>180</v>
      </c>
      <c r="F79" s="2" t="s">
        <v>15</v>
      </c>
      <c r="G79" s="2">
        <v>323</v>
      </c>
      <c r="H79" s="2">
        <v>20</v>
      </c>
      <c r="I79" s="2" t="s">
        <v>16</v>
      </c>
      <c r="J79" s="2">
        <v>20</v>
      </c>
      <c r="K79" s="2">
        <v>7</v>
      </c>
      <c r="L79" s="2">
        <v>0.06</v>
      </c>
      <c r="N79" s="10"/>
      <c r="O79" s="15"/>
      <c r="P79" s="15"/>
      <c r="Q79" s="15"/>
      <c r="R79" s="10"/>
      <c r="S79" s="10"/>
      <c r="T79" s="10">
        <v>1</v>
      </c>
      <c r="U79" s="10">
        <f t="shared" si="11"/>
        <v>0</v>
      </c>
      <c r="V79" s="10">
        <f t="shared" si="12"/>
        <v>0</v>
      </c>
      <c r="W79" s="10">
        <f t="shared" si="13"/>
        <v>1</v>
      </c>
      <c r="Y79" s="10">
        <f t="shared" si="14"/>
        <v>0</v>
      </c>
      <c r="AA79" s="10">
        <f t="shared" si="9"/>
        <v>1</v>
      </c>
      <c r="AC79" s="10">
        <f t="shared" si="10"/>
        <v>1</v>
      </c>
      <c r="AD79" s="10">
        <f t="shared" si="15"/>
        <v>0</v>
      </c>
      <c r="AE79" s="10">
        <f t="shared" si="16"/>
        <v>0</v>
      </c>
      <c r="AF79" s="10">
        <f t="shared" si="17"/>
        <v>0</v>
      </c>
    </row>
    <row r="80" spans="1:32" ht="76.5" hidden="1" x14ac:dyDescent="0.25">
      <c r="A80" s="2">
        <v>75</v>
      </c>
      <c r="B80" s="2" t="s">
        <v>171</v>
      </c>
      <c r="C80" s="2" t="s">
        <v>172</v>
      </c>
      <c r="D80" s="2" t="s">
        <v>181</v>
      </c>
      <c r="E80" s="2" t="s">
        <v>182</v>
      </c>
      <c r="F80" s="2" t="s">
        <v>15</v>
      </c>
      <c r="G80" s="2">
        <v>896</v>
      </c>
      <c r="H80" s="2">
        <v>50</v>
      </c>
      <c r="I80" s="2" t="s">
        <v>16</v>
      </c>
      <c r="J80" s="2">
        <v>24</v>
      </c>
      <c r="K80" s="2">
        <v>6</v>
      </c>
      <c r="L80" s="2">
        <v>0.03</v>
      </c>
      <c r="N80" s="10"/>
      <c r="O80" s="15"/>
      <c r="P80" s="15"/>
      <c r="Q80" s="15"/>
      <c r="R80" s="10"/>
      <c r="S80" s="10">
        <v>1</v>
      </c>
      <c r="T80" s="10"/>
      <c r="U80" s="10">
        <f t="shared" si="11"/>
        <v>0</v>
      </c>
      <c r="V80" s="10">
        <f t="shared" si="12"/>
        <v>1</v>
      </c>
      <c r="W80" s="10">
        <f t="shared" si="13"/>
        <v>0</v>
      </c>
      <c r="Y80" s="10">
        <f t="shared" si="14"/>
        <v>0</v>
      </c>
      <c r="AA80" s="10">
        <f t="shared" si="9"/>
        <v>1</v>
      </c>
      <c r="AC80" s="10">
        <f t="shared" si="10"/>
        <v>1</v>
      </c>
      <c r="AD80" s="10">
        <f t="shared" si="15"/>
        <v>0</v>
      </c>
      <c r="AE80" s="10">
        <f t="shared" si="16"/>
        <v>0</v>
      </c>
      <c r="AF80" s="10">
        <f t="shared" si="17"/>
        <v>0</v>
      </c>
    </row>
    <row r="81" spans="1:32" ht="63.75" hidden="1" x14ac:dyDescent="0.25">
      <c r="A81" s="2">
        <v>76</v>
      </c>
      <c r="B81" s="2" t="s">
        <v>171</v>
      </c>
      <c r="C81" s="2" t="s">
        <v>172</v>
      </c>
      <c r="D81" s="2" t="s">
        <v>183</v>
      </c>
      <c r="E81" s="2" t="s">
        <v>184</v>
      </c>
      <c r="F81" s="2" t="s">
        <v>15</v>
      </c>
      <c r="G81" s="2">
        <v>583</v>
      </c>
      <c r="H81" s="2">
        <v>100</v>
      </c>
      <c r="I81" s="2" t="s">
        <v>16</v>
      </c>
      <c r="J81" s="2">
        <v>29</v>
      </c>
      <c r="K81" s="2">
        <v>10</v>
      </c>
      <c r="L81" s="2">
        <v>0.05</v>
      </c>
      <c r="N81" s="10"/>
      <c r="O81" s="15"/>
      <c r="P81" s="15"/>
      <c r="Q81" s="15"/>
      <c r="R81" s="10"/>
      <c r="S81" s="10"/>
      <c r="T81" s="10">
        <v>1</v>
      </c>
      <c r="U81" s="10">
        <f t="shared" si="11"/>
        <v>0</v>
      </c>
      <c r="V81" s="10">
        <f t="shared" si="12"/>
        <v>0</v>
      </c>
      <c r="W81" s="10">
        <f t="shared" si="13"/>
        <v>1</v>
      </c>
      <c r="Y81" s="10">
        <f t="shared" si="14"/>
        <v>0</v>
      </c>
      <c r="AA81" s="10">
        <f t="shared" si="9"/>
        <v>1</v>
      </c>
      <c r="AC81" s="10">
        <f t="shared" si="10"/>
        <v>1</v>
      </c>
      <c r="AD81" s="10">
        <f t="shared" si="15"/>
        <v>0</v>
      </c>
      <c r="AE81" s="10">
        <f t="shared" si="16"/>
        <v>0</v>
      </c>
      <c r="AF81" s="10">
        <f t="shared" si="17"/>
        <v>0</v>
      </c>
    </row>
    <row r="82" spans="1:32" ht="89.25" hidden="1" x14ac:dyDescent="0.25">
      <c r="A82" s="2">
        <v>77</v>
      </c>
      <c r="B82" s="2" t="s">
        <v>185</v>
      </c>
      <c r="C82" s="2" t="s">
        <v>186</v>
      </c>
      <c r="D82" s="2" t="s">
        <v>187</v>
      </c>
      <c r="E82" s="2" t="s">
        <v>188</v>
      </c>
      <c r="F82" s="2" t="s">
        <v>15</v>
      </c>
      <c r="G82" s="2">
        <v>851</v>
      </c>
      <c r="H82" s="2">
        <v>100</v>
      </c>
      <c r="I82" s="2" t="s">
        <v>16</v>
      </c>
      <c r="J82" s="2">
        <v>75</v>
      </c>
      <c r="K82" s="2">
        <v>5</v>
      </c>
      <c r="L82" s="2">
        <v>0.09</v>
      </c>
      <c r="N82" s="10"/>
      <c r="O82" s="15"/>
      <c r="P82" s="15"/>
      <c r="Q82" s="15"/>
      <c r="R82" s="10"/>
      <c r="S82" s="10">
        <v>1</v>
      </c>
      <c r="T82" s="10"/>
      <c r="U82" s="10">
        <f t="shared" si="11"/>
        <v>0</v>
      </c>
      <c r="V82" s="10">
        <f t="shared" si="12"/>
        <v>1</v>
      </c>
      <c r="W82" s="10">
        <f t="shared" si="13"/>
        <v>0</v>
      </c>
      <c r="Y82" s="10">
        <f t="shared" si="14"/>
        <v>0</v>
      </c>
      <c r="AA82" s="10">
        <f t="shared" si="9"/>
        <v>1</v>
      </c>
      <c r="AC82" s="10">
        <f t="shared" si="10"/>
        <v>1</v>
      </c>
      <c r="AD82" s="10">
        <f t="shared" si="15"/>
        <v>0</v>
      </c>
      <c r="AE82" s="10">
        <f t="shared" si="16"/>
        <v>0</v>
      </c>
      <c r="AF82" s="10">
        <f t="shared" si="17"/>
        <v>0</v>
      </c>
    </row>
    <row r="83" spans="1:32" ht="89.25" hidden="1" x14ac:dyDescent="0.25">
      <c r="A83" s="2">
        <v>78</v>
      </c>
      <c r="B83" s="2" t="s">
        <v>185</v>
      </c>
      <c r="C83" s="2" t="s">
        <v>186</v>
      </c>
      <c r="D83" s="2" t="s">
        <v>189</v>
      </c>
      <c r="E83" s="2" t="s">
        <v>190</v>
      </c>
      <c r="F83" s="2" t="s">
        <v>15</v>
      </c>
      <c r="G83" s="2">
        <v>1121</v>
      </c>
      <c r="H83" s="2">
        <v>100</v>
      </c>
      <c r="I83" s="2" t="s">
        <v>16</v>
      </c>
      <c r="J83" s="2">
        <v>40</v>
      </c>
      <c r="K83" s="2">
        <v>8</v>
      </c>
      <c r="L83" s="2">
        <v>0.04</v>
      </c>
      <c r="N83" s="10"/>
      <c r="O83" s="15"/>
      <c r="P83" s="15"/>
      <c r="Q83" s="15"/>
      <c r="R83" s="10"/>
      <c r="S83" s="10">
        <v>1</v>
      </c>
      <c r="T83" s="10"/>
      <c r="U83" s="10">
        <f t="shared" si="11"/>
        <v>0</v>
      </c>
      <c r="V83" s="10">
        <f t="shared" si="12"/>
        <v>1</v>
      </c>
      <c r="W83" s="10">
        <f t="shared" si="13"/>
        <v>0</v>
      </c>
      <c r="Y83" s="10">
        <f t="shared" si="14"/>
        <v>0</v>
      </c>
      <c r="AA83" s="10">
        <f t="shared" si="9"/>
        <v>1</v>
      </c>
      <c r="AC83" s="10">
        <f t="shared" si="10"/>
        <v>1</v>
      </c>
      <c r="AD83" s="10">
        <f t="shared" si="15"/>
        <v>0</v>
      </c>
      <c r="AE83" s="10">
        <f t="shared" si="16"/>
        <v>0</v>
      </c>
      <c r="AF83" s="10">
        <f t="shared" si="17"/>
        <v>0</v>
      </c>
    </row>
    <row r="84" spans="1:32" ht="76.5" hidden="1" x14ac:dyDescent="0.25">
      <c r="A84" s="2">
        <v>79</v>
      </c>
      <c r="B84" s="2" t="s">
        <v>185</v>
      </c>
      <c r="C84" s="2" t="s">
        <v>186</v>
      </c>
      <c r="D84" s="2" t="s">
        <v>191</v>
      </c>
      <c r="E84" s="2" t="s">
        <v>192</v>
      </c>
      <c r="F84" s="2" t="s">
        <v>15</v>
      </c>
      <c r="G84" s="2">
        <v>2334</v>
      </c>
      <c r="H84" s="2">
        <v>100</v>
      </c>
      <c r="I84" s="2" t="s">
        <v>16</v>
      </c>
      <c r="J84" s="2">
        <v>111</v>
      </c>
      <c r="K84" s="2">
        <v>21</v>
      </c>
      <c r="L84" s="2">
        <v>0.05</v>
      </c>
      <c r="N84" s="10"/>
      <c r="O84" s="15"/>
      <c r="P84" s="15"/>
      <c r="Q84" s="15"/>
      <c r="R84" s="10"/>
      <c r="S84" s="10">
        <v>1</v>
      </c>
      <c r="T84" s="10"/>
      <c r="U84" s="10">
        <f t="shared" si="11"/>
        <v>0</v>
      </c>
      <c r="V84" s="10">
        <f t="shared" si="12"/>
        <v>1</v>
      </c>
      <c r="W84" s="10">
        <f t="shared" si="13"/>
        <v>0</v>
      </c>
      <c r="Y84" s="10">
        <f t="shared" si="14"/>
        <v>0</v>
      </c>
      <c r="AA84" s="10">
        <f t="shared" si="9"/>
        <v>1</v>
      </c>
      <c r="AC84" s="10">
        <f t="shared" si="10"/>
        <v>1</v>
      </c>
      <c r="AD84" s="10">
        <f t="shared" si="15"/>
        <v>0</v>
      </c>
      <c r="AE84" s="10">
        <f t="shared" si="16"/>
        <v>0</v>
      </c>
      <c r="AF84" s="10">
        <f t="shared" si="17"/>
        <v>0</v>
      </c>
    </row>
    <row r="85" spans="1:32" ht="89.25" hidden="1" x14ac:dyDescent="0.25">
      <c r="A85" s="2">
        <v>80</v>
      </c>
      <c r="B85" s="2" t="s">
        <v>185</v>
      </c>
      <c r="C85" s="2" t="s">
        <v>186</v>
      </c>
      <c r="D85" s="2" t="s">
        <v>193</v>
      </c>
      <c r="E85" s="2" t="s">
        <v>194</v>
      </c>
      <c r="F85" s="2" t="s">
        <v>15</v>
      </c>
      <c r="G85" s="2">
        <v>1345</v>
      </c>
      <c r="H85" s="2">
        <v>100</v>
      </c>
      <c r="I85" s="2" t="s">
        <v>16</v>
      </c>
      <c r="J85" s="2">
        <v>70</v>
      </c>
      <c r="K85" s="2">
        <v>15</v>
      </c>
      <c r="L85" s="2">
        <v>0.05</v>
      </c>
      <c r="N85" s="10"/>
      <c r="O85" s="15"/>
      <c r="P85" s="15"/>
      <c r="Q85" s="15"/>
      <c r="R85" s="10"/>
      <c r="S85" s="10">
        <v>1</v>
      </c>
      <c r="T85" s="10"/>
      <c r="U85" s="10">
        <f t="shared" si="11"/>
        <v>0</v>
      </c>
      <c r="V85" s="10">
        <f t="shared" si="12"/>
        <v>1</v>
      </c>
      <c r="W85" s="10">
        <f t="shared" si="13"/>
        <v>0</v>
      </c>
      <c r="Y85" s="10">
        <f t="shared" si="14"/>
        <v>0</v>
      </c>
      <c r="AA85" s="10">
        <f t="shared" si="9"/>
        <v>1</v>
      </c>
      <c r="AC85" s="10">
        <f t="shared" si="10"/>
        <v>1</v>
      </c>
      <c r="AD85" s="10">
        <f t="shared" si="15"/>
        <v>0</v>
      </c>
      <c r="AE85" s="10">
        <f t="shared" si="16"/>
        <v>0</v>
      </c>
      <c r="AF85" s="10">
        <f t="shared" si="17"/>
        <v>0</v>
      </c>
    </row>
    <row r="86" spans="1:32" ht="89.25" hidden="1" x14ac:dyDescent="0.25">
      <c r="A86" s="2">
        <v>81</v>
      </c>
      <c r="B86" s="2" t="s">
        <v>185</v>
      </c>
      <c r="C86" s="2" t="s">
        <v>186</v>
      </c>
      <c r="D86" s="2" t="s">
        <v>195</v>
      </c>
      <c r="E86" s="2" t="s">
        <v>196</v>
      </c>
      <c r="F86" s="2" t="s">
        <v>15</v>
      </c>
      <c r="G86" s="2">
        <v>1000</v>
      </c>
      <c r="H86" s="2">
        <v>100</v>
      </c>
      <c r="I86" s="2" t="s">
        <v>16</v>
      </c>
      <c r="J86" s="2">
        <v>48</v>
      </c>
      <c r="K86" s="2">
        <v>12</v>
      </c>
      <c r="L86" s="2">
        <v>0.05</v>
      </c>
      <c r="N86" s="10"/>
      <c r="O86" s="15"/>
      <c r="P86" s="15"/>
      <c r="Q86" s="15"/>
      <c r="R86" s="10"/>
      <c r="S86" s="10">
        <v>1</v>
      </c>
      <c r="T86" s="10"/>
      <c r="U86" s="10">
        <f t="shared" si="11"/>
        <v>0</v>
      </c>
      <c r="V86" s="10">
        <f t="shared" si="12"/>
        <v>1</v>
      </c>
      <c r="W86" s="10">
        <f t="shared" si="13"/>
        <v>0</v>
      </c>
      <c r="Y86" s="10">
        <f t="shared" si="14"/>
        <v>0</v>
      </c>
      <c r="AA86" s="10">
        <f t="shared" si="9"/>
        <v>1</v>
      </c>
      <c r="AC86" s="10">
        <f t="shared" si="10"/>
        <v>1</v>
      </c>
      <c r="AD86" s="10">
        <f t="shared" si="15"/>
        <v>0</v>
      </c>
      <c r="AE86" s="10">
        <f t="shared" si="16"/>
        <v>0</v>
      </c>
      <c r="AF86" s="10">
        <f t="shared" si="17"/>
        <v>0</v>
      </c>
    </row>
    <row r="87" spans="1:32" ht="114.75" hidden="1" x14ac:dyDescent="0.25">
      <c r="A87" s="2">
        <v>82</v>
      </c>
      <c r="B87" s="2" t="s">
        <v>185</v>
      </c>
      <c r="C87" s="2" t="s">
        <v>186</v>
      </c>
      <c r="D87" s="2" t="s">
        <v>197</v>
      </c>
      <c r="E87" s="2" t="s">
        <v>198</v>
      </c>
      <c r="F87" s="2" t="s">
        <v>15</v>
      </c>
      <c r="G87" s="2">
        <v>420</v>
      </c>
      <c r="H87" s="2">
        <v>10</v>
      </c>
      <c r="I87" s="2" t="s">
        <v>16</v>
      </c>
      <c r="J87" s="2">
        <v>27</v>
      </c>
      <c r="K87" s="2">
        <v>5</v>
      </c>
      <c r="L87" s="2">
        <v>0.06</v>
      </c>
      <c r="N87" s="10"/>
      <c r="O87" s="15"/>
      <c r="P87" s="15"/>
      <c r="Q87" s="15"/>
      <c r="R87" s="10"/>
      <c r="S87" s="10">
        <v>1</v>
      </c>
      <c r="T87" s="10"/>
      <c r="U87" s="10">
        <f t="shared" si="11"/>
        <v>0</v>
      </c>
      <c r="V87" s="10">
        <f t="shared" si="12"/>
        <v>1</v>
      </c>
      <c r="W87" s="10">
        <f t="shared" si="13"/>
        <v>0</v>
      </c>
      <c r="Y87" s="10">
        <f t="shared" si="14"/>
        <v>0</v>
      </c>
      <c r="AA87" s="10">
        <f t="shared" si="9"/>
        <v>1</v>
      </c>
      <c r="AC87" s="10">
        <f t="shared" si="10"/>
        <v>1</v>
      </c>
      <c r="AD87" s="10">
        <f t="shared" si="15"/>
        <v>0</v>
      </c>
      <c r="AE87" s="10">
        <f t="shared" si="16"/>
        <v>0</v>
      </c>
      <c r="AF87" s="10">
        <f t="shared" si="17"/>
        <v>0</v>
      </c>
    </row>
    <row r="88" spans="1:32" ht="127.5" hidden="1" x14ac:dyDescent="0.25">
      <c r="A88" s="2">
        <v>83</v>
      </c>
      <c r="B88" s="2" t="s">
        <v>185</v>
      </c>
      <c r="C88" s="2" t="s">
        <v>186</v>
      </c>
      <c r="D88" s="2" t="s">
        <v>199</v>
      </c>
      <c r="E88" s="2" t="s">
        <v>200</v>
      </c>
      <c r="F88" s="2" t="s">
        <v>15</v>
      </c>
      <c r="G88" s="2">
        <v>1068</v>
      </c>
      <c r="H88" s="2">
        <v>100</v>
      </c>
      <c r="I88" s="2" t="s">
        <v>16</v>
      </c>
      <c r="J88" s="2">
        <v>36</v>
      </c>
      <c r="K88" s="2">
        <v>14</v>
      </c>
      <c r="L88" s="2">
        <v>0.03</v>
      </c>
      <c r="N88" s="10"/>
      <c r="O88" s="15"/>
      <c r="P88" s="15"/>
      <c r="Q88" s="15"/>
      <c r="R88" s="10"/>
      <c r="S88" s="10">
        <v>1</v>
      </c>
      <c r="T88" s="10"/>
      <c r="U88" s="10">
        <f t="shared" si="11"/>
        <v>0</v>
      </c>
      <c r="V88" s="10">
        <f t="shared" si="12"/>
        <v>1</v>
      </c>
      <c r="W88" s="10">
        <f t="shared" si="13"/>
        <v>0</v>
      </c>
      <c r="Y88" s="10">
        <f t="shared" si="14"/>
        <v>0</v>
      </c>
      <c r="AA88" s="10">
        <f t="shared" si="9"/>
        <v>1</v>
      </c>
      <c r="AC88" s="10">
        <f t="shared" si="10"/>
        <v>1</v>
      </c>
      <c r="AD88" s="10">
        <f t="shared" si="15"/>
        <v>0</v>
      </c>
      <c r="AE88" s="10">
        <f t="shared" si="16"/>
        <v>0</v>
      </c>
      <c r="AF88" s="10">
        <f t="shared" si="17"/>
        <v>0</v>
      </c>
    </row>
    <row r="89" spans="1:32" ht="89.25" hidden="1" x14ac:dyDescent="0.25">
      <c r="A89" s="2">
        <v>84</v>
      </c>
      <c r="B89" s="2" t="s">
        <v>185</v>
      </c>
      <c r="C89" s="2" t="s">
        <v>186</v>
      </c>
      <c r="D89" s="2" t="s">
        <v>201</v>
      </c>
      <c r="E89" s="2" t="s">
        <v>202</v>
      </c>
      <c r="F89" s="2" t="s">
        <v>15</v>
      </c>
      <c r="G89" s="2">
        <v>800</v>
      </c>
      <c r="H89" s="2">
        <v>100</v>
      </c>
      <c r="I89" s="2" t="s">
        <v>16</v>
      </c>
      <c r="J89" s="2">
        <v>33</v>
      </c>
      <c r="K89" s="2">
        <v>6</v>
      </c>
      <c r="L89" s="2">
        <v>0.04</v>
      </c>
      <c r="N89" s="10"/>
      <c r="O89" s="15"/>
      <c r="P89" s="15"/>
      <c r="Q89" s="15"/>
      <c r="R89" s="10"/>
      <c r="S89" s="10">
        <v>1</v>
      </c>
      <c r="T89" s="10"/>
      <c r="U89" s="10">
        <f t="shared" si="11"/>
        <v>0</v>
      </c>
      <c r="V89" s="10">
        <f t="shared" si="12"/>
        <v>1</v>
      </c>
      <c r="W89" s="10">
        <f t="shared" si="13"/>
        <v>0</v>
      </c>
      <c r="Y89" s="10">
        <f t="shared" si="14"/>
        <v>0</v>
      </c>
      <c r="AA89" s="10">
        <f t="shared" si="9"/>
        <v>1</v>
      </c>
      <c r="AC89" s="10">
        <f t="shared" si="10"/>
        <v>1</v>
      </c>
      <c r="AD89" s="10">
        <f t="shared" si="15"/>
        <v>0</v>
      </c>
      <c r="AE89" s="10">
        <f t="shared" si="16"/>
        <v>0</v>
      </c>
      <c r="AF89" s="10">
        <f t="shared" si="17"/>
        <v>0</v>
      </c>
    </row>
    <row r="90" spans="1:32" ht="76.5" hidden="1" x14ac:dyDescent="0.25">
      <c r="A90" s="2">
        <v>85</v>
      </c>
      <c r="B90" s="2" t="s">
        <v>185</v>
      </c>
      <c r="C90" s="2" t="s">
        <v>186</v>
      </c>
      <c r="D90" s="2" t="s">
        <v>203</v>
      </c>
      <c r="E90" s="2" t="s">
        <v>204</v>
      </c>
      <c r="F90" s="2" t="s">
        <v>15</v>
      </c>
      <c r="G90" s="2">
        <v>793</v>
      </c>
      <c r="H90" s="2">
        <v>50</v>
      </c>
      <c r="I90" s="2" t="s">
        <v>16</v>
      </c>
      <c r="J90" s="2">
        <v>82</v>
      </c>
      <c r="K90" s="2">
        <v>8</v>
      </c>
      <c r="L90" s="2">
        <v>0.1</v>
      </c>
      <c r="N90" s="10"/>
      <c r="O90" s="15">
        <v>1</v>
      </c>
      <c r="P90" s="15"/>
      <c r="Q90" s="15"/>
      <c r="R90" s="10"/>
      <c r="S90" s="10"/>
      <c r="T90" s="10"/>
      <c r="U90" s="10">
        <f t="shared" si="11"/>
        <v>1</v>
      </c>
      <c r="V90" s="10">
        <f t="shared" si="12"/>
        <v>0</v>
      </c>
      <c r="W90" s="10">
        <f t="shared" si="13"/>
        <v>0</v>
      </c>
      <c r="Y90" s="10">
        <f t="shared" si="14"/>
        <v>1</v>
      </c>
      <c r="AA90" s="10">
        <f t="shared" si="9"/>
        <v>1</v>
      </c>
      <c r="AC90" s="10">
        <f t="shared" si="10"/>
        <v>1</v>
      </c>
      <c r="AD90" s="10">
        <f t="shared" si="15"/>
        <v>0</v>
      </c>
      <c r="AE90" s="10">
        <f t="shared" si="16"/>
        <v>1</v>
      </c>
      <c r="AF90" s="10">
        <f t="shared" si="17"/>
        <v>0</v>
      </c>
    </row>
    <row r="91" spans="1:32" ht="89.25" hidden="1" x14ac:dyDescent="0.25">
      <c r="A91" s="2">
        <v>86</v>
      </c>
      <c r="B91" s="2" t="s">
        <v>185</v>
      </c>
      <c r="C91" s="2" t="s">
        <v>186</v>
      </c>
      <c r="D91" s="2" t="s">
        <v>205</v>
      </c>
      <c r="E91" s="2" t="s">
        <v>206</v>
      </c>
      <c r="F91" s="2" t="s">
        <v>15</v>
      </c>
      <c r="G91" s="2">
        <v>1519</v>
      </c>
      <c r="H91" s="2">
        <v>100</v>
      </c>
      <c r="I91" s="2" t="s">
        <v>16</v>
      </c>
      <c r="J91" s="2">
        <v>76</v>
      </c>
      <c r="K91" s="2">
        <v>12</v>
      </c>
      <c r="L91" s="2">
        <v>0.05</v>
      </c>
      <c r="N91" s="10"/>
      <c r="O91" s="15"/>
      <c r="P91" s="15"/>
      <c r="Q91" s="15"/>
      <c r="R91" s="10"/>
      <c r="S91" s="10">
        <v>1</v>
      </c>
      <c r="T91" s="10"/>
      <c r="U91" s="10">
        <f t="shared" si="11"/>
        <v>0</v>
      </c>
      <c r="V91" s="10">
        <f t="shared" si="12"/>
        <v>1</v>
      </c>
      <c r="W91" s="10">
        <f t="shared" si="13"/>
        <v>0</v>
      </c>
      <c r="Y91" s="10">
        <f t="shared" si="14"/>
        <v>0</v>
      </c>
      <c r="AA91" s="10">
        <f t="shared" si="9"/>
        <v>1</v>
      </c>
      <c r="AC91" s="10">
        <f t="shared" si="10"/>
        <v>1</v>
      </c>
      <c r="AD91" s="10">
        <f t="shared" si="15"/>
        <v>0</v>
      </c>
      <c r="AE91" s="10">
        <f t="shared" si="16"/>
        <v>0</v>
      </c>
      <c r="AF91" s="10">
        <f t="shared" si="17"/>
        <v>0</v>
      </c>
    </row>
    <row r="92" spans="1:32" ht="89.25" hidden="1" x14ac:dyDescent="0.25">
      <c r="A92" s="2">
        <v>87</v>
      </c>
      <c r="B92" s="2" t="s">
        <v>185</v>
      </c>
      <c r="C92" s="2" t="s">
        <v>186</v>
      </c>
      <c r="D92" s="2" t="s">
        <v>207</v>
      </c>
      <c r="E92" s="2" t="s">
        <v>208</v>
      </c>
      <c r="F92" s="2" t="s">
        <v>15</v>
      </c>
      <c r="G92" s="2">
        <v>1084</v>
      </c>
      <c r="H92" s="2">
        <v>100</v>
      </c>
      <c r="I92" s="2" t="s">
        <v>16</v>
      </c>
      <c r="J92" s="2">
        <v>99</v>
      </c>
      <c r="K92" s="2">
        <v>17</v>
      </c>
      <c r="L92" s="2">
        <v>0.09</v>
      </c>
      <c r="N92" s="10"/>
      <c r="O92" s="15"/>
      <c r="P92" s="15"/>
      <c r="Q92" s="15"/>
      <c r="R92" s="10"/>
      <c r="S92" s="10">
        <v>1</v>
      </c>
      <c r="T92" s="10"/>
      <c r="U92" s="10">
        <f t="shared" si="11"/>
        <v>0</v>
      </c>
      <c r="V92" s="10">
        <f t="shared" si="12"/>
        <v>1</v>
      </c>
      <c r="W92" s="10">
        <f t="shared" si="13"/>
        <v>0</v>
      </c>
      <c r="Y92" s="10">
        <f t="shared" si="14"/>
        <v>0</v>
      </c>
      <c r="AA92" s="10">
        <f t="shared" si="9"/>
        <v>1</v>
      </c>
      <c r="AC92" s="10">
        <f t="shared" si="10"/>
        <v>1</v>
      </c>
      <c r="AD92" s="10">
        <f t="shared" si="15"/>
        <v>0</v>
      </c>
      <c r="AE92" s="10">
        <f t="shared" si="16"/>
        <v>0</v>
      </c>
      <c r="AF92" s="10">
        <f t="shared" si="17"/>
        <v>0</v>
      </c>
    </row>
    <row r="93" spans="1:32" ht="89.25" hidden="1" x14ac:dyDescent="0.25">
      <c r="A93" s="2">
        <v>88</v>
      </c>
      <c r="B93" s="2" t="s">
        <v>185</v>
      </c>
      <c r="C93" s="2" t="s">
        <v>186</v>
      </c>
      <c r="D93" s="2" t="s">
        <v>209</v>
      </c>
      <c r="E93" s="2" t="s">
        <v>210</v>
      </c>
      <c r="F93" s="2" t="s">
        <v>15</v>
      </c>
      <c r="G93" s="2">
        <v>725</v>
      </c>
      <c r="H93" s="2">
        <v>100</v>
      </c>
      <c r="I93" s="2" t="s">
        <v>16</v>
      </c>
      <c r="J93" s="2">
        <v>40</v>
      </c>
      <c r="K93" s="2">
        <v>9</v>
      </c>
      <c r="L93" s="2">
        <v>0.06</v>
      </c>
      <c r="N93" s="10"/>
      <c r="O93" s="15"/>
      <c r="P93" s="15"/>
      <c r="Q93" s="15"/>
      <c r="R93" s="10"/>
      <c r="S93" s="10">
        <v>1</v>
      </c>
      <c r="T93" s="10"/>
      <c r="U93" s="10">
        <f t="shared" si="11"/>
        <v>0</v>
      </c>
      <c r="V93" s="10">
        <f t="shared" si="12"/>
        <v>1</v>
      </c>
      <c r="W93" s="10">
        <f t="shared" si="13"/>
        <v>0</v>
      </c>
      <c r="Y93" s="10">
        <f t="shared" si="14"/>
        <v>0</v>
      </c>
      <c r="AA93" s="10">
        <f t="shared" si="9"/>
        <v>1</v>
      </c>
      <c r="AC93" s="10">
        <f t="shared" si="10"/>
        <v>1</v>
      </c>
      <c r="AD93" s="10">
        <f t="shared" si="15"/>
        <v>0</v>
      </c>
      <c r="AE93" s="10">
        <f t="shared" si="16"/>
        <v>0</v>
      </c>
      <c r="AF93" s="10">
        <f t="shared" si="17"/>
        <v>0</v>
      </c>
    </row>
    <row r="94" spans="1:32" ht="89.25" hidden="1" x14ac:dyDescent="0.25">
      <c r="A94" s="2">
        <v>89</v>
      </c>
      <c r="B94" s="2" t="s">
        <v>185</v>
      </c>
      <c r="C94" s="2" t="s">
        <v>186</v>
      </c>
      <c r="D94" s="2" t="s">
        <v>211</v>
      </c>
      <c r="E94" s="2" t="s">
        <v>212</v>
      </c>
      <c r="F94" s="2" t="s">
        <v>15</v>
      </c>
      <c r="G94" s="2">
        <v>515</v>
      </c>
      <c r="H94" s="2">
        <v>100</v>
      </c>
      <c r="I94" s="2" t="s">
        <v>16</v>
      </c>
      <c r="J94" s="2">
        <v>25</v>
      </c>
      <c r="K94" s="2">
        <v>10</v>
      </c>
      <c r="L94" s="2">
        <v>0.05</v>
      </c>
      <c r="N94" s="10"/>
      <c r="O94" s="15"/>
      <c r="P94" s="15"/>
      <c r="Q94" s="15"/>
      <c r="R94" s="10"/>
      <c r="S94" s="10">
        <v>1</v>
      </c>
      <c r="T94" s="10"/>
      <c r="U94" s="10">
        <f t="shared" si="11"/>
        <v>0</v>
      </c>
      <c r="V94" s="10">
        <f t="shared" si="12"/>
        <v>1</v>
      </c>
      <c r="W94" s="10">
        <f t="shared" si="13"/>
        <v>0</v>
      </c>
      <c r="Y94" s="10">
        <f t="shared" si="14"/>
        <v>0</v>
      </c>
      <c r="AA94" s="10">
        <f t="shared" si="9"/>
        <v>1</v>
      </c>
      <c r="AC94" s="10">
        <f t="shared" si="10"/>
        <v>1</v>
      </c>
      <c r="AD94" s="10">
        <f t="shared" si="15"/>
        <v>0</v>
      </c>
      <c r="AE94" s="10">
        <f t="shared" si="16"/>
        <v>0</v>
      </c>
      <c r="AF94" s="10">
        <f t="shared" si="17"/>
        <v>0</v>
      </c>
    </row>
    <row r="95" spans="1:32" ht="89.25" hidden="1" x14ac:dyDescent="0.25">
      <c r="A95" s="2">
        <v>90</v>
      </c>
      <c r="B95" s="2" t="s">
        <v>185</v>
      </c>
      <c r="C95" s="2" t="s">
        <v>186</v>
      </c>
      <c r="D95" s="2" t="s">
        <v>213</v>
      </c>
      <c r="E95" s="2" t="s">
        <v>214</v>
      </c>
      <c r="F95" s="2" t="s">
        <v>15</v>
      </c>
      <c r="G95" s="2">
        <v>780</v>
      </c>
      <c r="H95" s="2">
        <v>100</v>
      </c>
      <c r="I95" s="2" t="s">
        <v>16</v>
      </c>
      <c r="J95" s="2">
        <v>20</v>
      </c>
      <c r="K95" s="2">
        <v>7</v>
      </c>
      <c r="L95" s="2">
        <v>0.03</v>
      </c>
      <c r="N95" s="10"/>
      <c r="O95" s="15"/>
      <c r="P95" s="15"/>
      <c r="Q95" s="15"/>
      <c r="R95" s="10"/>
      <c r="S95" s="10">
        <v>1</v>
      </c>
      <c r="T95" s="10"/>
      <c r="U95" s="10">
        <f t="shared" si="11"/>
        <v>0</v>
      </c>
      <c r="V95" s="10">
        <f t="shared" si="12"/>
        <v>1</v>
      </c>
      <c r="W95" s="10">
        <f t="shared" si="13"/>
        <v>0</v>
      </c>
      <c r="Y95" s="10">
        <f t="shared" si="14"/>
        <v>0</v>
      </c>
      <c r="AA95" s="10">
        <f t="shared" si="9"/>
        <v>1</v>
      </c>
      <c r="AC95" s="10">
        <f t="shared" si="10"/>
        <v>1</v>
      </c>
      <c r="AD95" s="10">
        <f t="shared" si="15"/>
        <v>0</v>
      </c>
      <c r="AE95" s="10">
        <f t="shared" si="16"/>
        <v>0</v>
      </c>
      <c r="AF95" s="10">
        <f t="shared" si="17"/>
        <v>0</v>
      </c>
    </row>
    <row r="96" spans="1:32" ht="102" hidden="1" x14ac:dyDescent="0.25">
      <c r="A96" s="2">
        <v>91</v>
      </c>
      <c r="B96" s="2" t="s">
        <v>185</v>
      </c>
      <c r="C96" s="2" t="s">
        <v>186</v>
      </c>
      <c r="D96" s="2" t="s">
        <v>1408</v>
      </c>
      <c r="E96" s="2" t="s">
        <v>215</v>
      </c>
      <c r="F96" s="2" t="s">
        <v>15</v>
      </c>
      <c r="G96" s="2">
        <v>853</v>
      </c>
      <c r="H96" s="2">
        <v>100</v>
      </c>
      <c r="I96" s="2" t="s">
        <v>16</v>
      </c>
      <c r="J96" s="2">
        <v>32</v>
      </c>
      <c r="K96" s="2">
        <v>7</v>
      </c>
      <c r="L96" s="2">
        <v>0.04</v>
      </c>
      <c r="N96" s="10"/>
      <c r="O96" s="15"/>
      <c r="P96" s="15"/>
      <c r="Q96" s="15"/>
      <c r="R96" s="10"/>
      <c r="S96" s="10">
        <v>1</v>
      </c>
      <c r="T96" s="10"/>
      <c r="U96" s="10">
        <f t="shared" si="11"/>
        <v>0</v>
      </c>
      <c r="V96" s="10">
        <f t="shared" si="12"/>
        <v>1</v>
      </c>
      <c r="W96" s="10">
        <f t="shared" si="13"/>
        <v>0</v>
      </c>
      <c r="Y96" s="10">
        <f t="shared" si="14"/>
        <v>0</v>
      </c>
      <c r="AA96" s="10">
        <f t="shared" si="9"/>
        <v>1</v>
      </c>
      <c r="AC96" s="10">
        <f t="shared" si="10"/>
        <v>1</v>
      </c>
      <c r="AD96" s="10">
        <f t="shared" si="15"/>
        <v>0</v>
      </c>
      <c r="AE96" s="10">
        <f t="shared" si="16"/>
        <v>0</v>
      </c>
      <c r="AF96" s="10">
        <f t="shared" si="17"/>
        <v>0</v>
      </c>
    </row>
    <row r="97" spans="1:32" ht="102" hidden="1" x14ac:dyDescent="0.25">
      <c r="A97" s="2">
        <v>92</v>
      </c>
      <c r="B97" s="2" t="s">
        <v>185</v>
      </c>
      <c r="C97" s="2" t="s">
        <v>186</v>
      </c>
      <c r="D97" s="2" t="s">
        <v>216</v>
      </c>
      <c r="E97" s="2" t="s">
        <v>217</v>
      </c>
      <c r="F97" s="2" t="s">
        <v>15</v>
      </c>
      <c r="G97" s="2">
        <v>296</v>
      </c>
      <c r="H97" s="2">
        <v>80</v>
      </c>
      <c r="I97" s="2" t="s">
        <v>16</v>
      </c>
      <c r="J97" s="2">
        <v>28</v>
      </c>
      <c r="K97" s="2">
        <v>6</v>
      </c>
      <c r="L97" s="2">
        <v>0.09</v>
      </c>
      <c r="N97" s="10"/>
      <c r="O97" s="15"/>
      <c r="P97" s="15"/>
      <c r="Q97" s="15"/>
      <c r="R97" s="10"/>
      <c r="S97" s="10">
        <v>1</v>
      </c>
      <c r="T97" s="10"/>
      <c r="U97" s="10">
        <f t="shared" si="11"/>
        <v>0</v>
      </c>
      <c r="V97" s="10">
        <f t="shared" si="12"/>
        <v>1</v>
      </c>
      <c r="W97" s="10">
        <f t="shared" si="13"/>
        <v>0</v>
      </c>
      <c r="Y97" s="10">
        <f t="shared" si="14"/>
        <v>0</v>
      </c>
      <c r="AA97" s="10">
        <f t="shared" si="9"/>
        <v>1</v>
      </c>
      <c r="AC97" s="10">
        <f t="shared" si="10"/>
        <v>1</v>
      </c>
      <c r="AD97" s="10">
        <f t="shared" si="15"/>
        <v>0</v>
      </c>
      <c r="AE97" s="10">
        <f t="shared" si="16"/>
        <v>0</v>
      </c>
      <c r="AF97" s="10">
        <f t="shared" si="17"/>
        <v>0</v>
      </c>
    </row>
    <row r="98" spans="1:32" ht="76.5" hidden="1" x14ac:dyDescent="0.25">
      <c r="A98" s="2">
        <v>93</v>
      </c>
      <c r="B98" s="2" t="s">
        <v>185</v>
      </c>
      <c r="C98" s="2" t="s">
        <v>186</v>
      </c>
      <c r="D98" s="2" t="s">
        <v>218</v>
      </c>
      <c r="E98" s="2" t="s">
        <v>219</v>
      </c>
      <c r="F98" s="2" t="s">
        <v>15</v>
      </c>
      <c r="G98" s="2">
        <v>890</v>
      </c>
      <c r="H98" s="2">
        <v>100</v>
      </c>
      <c r="I98" s="2" t="s">
        <v>16</v>
      </c>
      <c r="J98" s="2">
        <v>51</v>
      </c>
      <c r="K98" s="2">
        <v>16</v>
      </c>
      <c r="L98" s="2">
        <v>0.06</v>
      </c>
      <c r="N98" s="10"/>
      <c r="O98" s="15"/>
      <c r="P98" s="15"/>
      <c r="Q98" s="15"/>
      <c r="R98" s="10"/>
      <c r="S98" s="10">
        <v>1</v>
      </c>
      <c r="T98" s="10"/>
      <c r="U98" s="10">
        <f t="shared" si="11"/>
        <v>0</v>
      </c>
      <c r="V98" s="10">
        <f t="shared" si="12"/>
        <v>1</v>
      </c>
      <c r="W98" s="10">
        <f t="shared" si="13"/>
        <v>0</v>
      </c>
      <c r="Y98" s="10">
        <f t="shared" si="14"/>
        <v>0</v>
      </c>
      <c r="AA98" s="10">
        <f t="shared" si="9"/>
        <v>1</v>
      </c>
      <c r="AC98" s="10">
        <f t="shared" si="10"/>
        <v>1</v>
      </c>
      <c r="AD98" s="10">
        <f t="shared" si="15"/>
        <v>0</v>
      </c>
      <c r="AE98" s="10">
        <f t="shared" si="16"/>
        <v>0</v>
      </c>
      <c r="AF98" s="10">
        <f t="shared" si="17"/>
        <v>0</v>
      </c>
    </row>
    <row r="99" spans="1:32" ht="89.25" hidden="1" x14ac:dyDescent="0.25">
      <c r="A99" s="2">
        <v>94</v>
      </c>
      <c r="B99" s="2" t="s">
        <v>185</v>
      </c>
      <c r="C99" s="2" t="s">
        <v>186</v>
      </c>
      <c r="D99" s="2" t="s">
        <v>220</v>
      </c>
      <c r="E99" s="2" t="s">
        <v>221</v>
      </c>
      <c r="F99" s="2" t="s">
        <v>15</v>
      </c>
      <c r="G99" s="2">
        <v>1203</v>
      </c>
      <c r="H99" s="2">
        <v>100</v>
      </c>
      <c r="I99" s="2" t="s">
        <v>16</v>
      </c>
      <c r="J99" s="2">
        <v>25</v>
      </c>
      <c r="K99" s="2">
        <v>30</v>
      </c>
      <c r="L99" s="2">
        <v>0.02</v>
      </c>
      <c r="N99" s="10"/>
      <c r="O99" s="15"/>
      <c r="P99" s="15"/>
      <c r="Q99" s="15"/>
      <c r="R99" s="10"/>
      <c r="S99" s="10">
        <v>1</v>
      </c>
      <c r="T99" s="10"/>
      <c r="U99" s="10">
        <f t="shared" si="11"/>
        <v>0</v>
      </c>
      <c r="V99" s="10">
        <f t="shared" si="12"/>
        <v>1</v>
      </c>
      <c r="W99" s="10">
        <f t="shared" si="13"/>
        <v>0</v>
      </c>
      <c r="Y99" s="10">
        <f t="shared" si="14"/>
        <v>0</v>
      </c>
      <c r="AA99" s="10">
        <f t="shared" si="9"/>
        <v>1</v>
      </c>
      <c r="AC99" s="10">
        <f t="shared" si="10"/>
        <v>1</v>
      </c>
      <c r="AD99" s="10">
        <f t="shared" si="15"/>
        <v>0</v>
      </c>
      <c r="AE99" s="10">
        <f t="shared" si="16"/>
        <v>0</v>
      </c>
      <c r="AF99" s="10">
        <f t="shared" si="17"/>
        <v>0</v>
      </c>
    </row>
    <row r="100" spans="1:32" ht="89.25" hidden="1" x14ac:dyDescent="0.25">
      <c r="A100" s="2">
        <v>95</v>
      </c>
      <c r="B100" s="2" t="s">
        <v>185</v>
      </c>
      <c r="C100" s="2" t="s">
        <v>186</v>
      </c>
      <c r="D100" s="2" t="s">
        <v>222</v>
      </c>
      <c r="E100" s="2" t="s">
        <v>223</v>
      </c>
      <c r="F100" s="2" t="s">
        <v>15</v>
      </c>
      <c r="G100" s="2">
        <v>662</v>
      </c>
      <c r="H100" s="2">
        <v>20</v>
      </c>
      <c r="I100" s="2" t="s">
        <v>16</v>
      </c>
      <c r="J100" s="2">
        <v>38</v>
      </c>
      <c r="K100" s="2">
        <v>13</v>
      </c>
      <c r="L100" s="2">
        <v>0.06</v>
      </c>
      <c r="N100" s="10"/>
      <c r="O100" s="15"/>
      <c r="P100" s="15"/>
      <c r="Q100" s="15"/>
      <c r="R100" s="10"/>
      <c r="S100" s="10">
        <v>1</v>
      </c>
      <c r="T100" s="10"/>
      <c r="U100" s="10">
        <f t="shared" si="11"/>
        <v>0</v>
      </c>
      <c r="V100" s="10">
        <f t="shared" si="12"/>
        <v>1</v>
      </c>
      <c r="W100" s="10">
        <f t="shared" si="13"/>
        <v>0</v>
      </c>
      <c r="Y100" s="10">
        <f t="shared" si="14"/>
        <v>0</v>
      </c>
      <c r="AA100" s="10">
        <f t="shared" si="9"/>
        <v>1</v>
      </c>
      <c r="AC100" s="10">
        <f t="shared" si="10"/>
        <v>1</v>
      </c>
      <c r="AD100" s="10">
        <f t="shared" si="15"/>
        <v>0</v>
      </c>
      <c r="AE100" s="10">
        <f t="shared" si="16"/>
        <v>0</v>
      </c>
      <c r="AF100" s="10">
        <f t="shared" si="17"/>
        <v>0</v>
      </c>
    </row>
    <row r="101" spans="1:32" ht="89.25" hidden="1" x14ac:dyDescent="0.25">
      <c r="A101" s="2">
        <v>96</v>
      </c>
      <c r="B101" s="2" t="s">
        <v>185</v>
      </c>
      <c r="C101" s="2" t="s">
        <v>186</v>
      </c>
      <c r="D101" s="2" t="s">
        <v>224</v>
      </c>
      <c r="E101" s="2" t="s">
        <v>225</v>
      </c>
      <c r="F101" s="2" t="s">
        <v>15</v>
      </c>
      <c r="G101" s="2">
        <v>1019</v>
      </c>
      <c r="H101" s="2">
        <v>50</v>
      </c>
      <c r="I101" s="2" t="s">
        <v>16</v>
      </c>
      <c r="J101" s="2">
        <v>34</v>
      </c>
      <c r="K101" s="2">
        <v>15</v>
      </c>
      <c r="L101" s="2">
        <v>0.03</v>
      </c>
      <c r="N101" s="10"/>
      <c r="O101" s="15"/>
      <c r="P101" s="15"/>
      <c r="Q101" s="15"/>
      <c r="R101" s="10"/>
      <c r="S101" s="10">
        <v>1</v>
      </c>
      <c r="T101" s="10"/>
      <c r="U101" s="10">
        <f t="shared" si="11"/>
        <v>0</v>
      </c>
      <c r="V101" s="10">
        <f t="shared" si="12"/>
        <v>1</v>
      </c>
      <c r="W101" s="10">
        <f t="shared" si="13"/>
        <v>0</v>
      </c>
      <c r="Y101" s="10">
        <f t="shared" si="14"/>
        <v>0</v>
      </c>
      <c r="AA101" s="10">
        <f t="shared" si="9"/>
        <v>1</v>
      </c>
      <c r="AC101" s="10">
        <f t="shared" si="10"/>
        <v>1</v>
      </c>
      <c r="AD101" s="10">
        <f t="shared" si="15"/>
        <v>0</v>
      </c>
      <c r="AE101" s="10">
        <f t="shared" si="16"/>
        <v>0</v>
      </c>
      <c r="AF101" s="10">
        <f t="shared" si="17"/>
        <v>0</v>
      </c>
    </row>
    <row r="102" spans="1:32" ht="89.25" hidden="1" x14ac:dyDescent="0.25">
      <c r="A102" s="2">
        <v>97</v>
      </c>
      <c r="B102" s="2" t="s">
        <v>185</v>
      </c>
      <c r="C102" s="2" t="s">
        <v>226</v>
      </c>
      <c r="D102" s="2" t="s">
        <v>227</v>
      </c>
      <c r="E102" s="2" t="s">
        <v>228</v>
      </c>
      <c r="F102" s="2" t="s">
        <v>15</v>
      </c>
      <c r="G102" s="2">
        <v>391</v>
      </c>
      <c r="H102" s="2">
        <v>100</v>
      </c>
      <c r="I102" s="2" t="s">
        <v>16</v>
      </c>
      <c r="J102" s="2">
        <v>14</v>
      </c>
      <c r="K102" s="2">
        <v>6</v>
      </c>
      <c r="L102" s="2">
        <v>0.04</v>
      </c>
      <c r="N102" s="10"/>
      <c r="O102" s="15"/>
      <c r="P102" s="15"/>
      <c r="Q102" s="15"/>
      <c r="R102" s="10"/>
      <c r="S102" s="10">
        <v>1</v>
      </c>
      <c r="T102" s="10"/>
      <c r="U102" s="10">
        <f t="shared" si="11"/>
        <v>0</v>
      </c>
      <c r="V102" s="10">
        <f t="shared" si="12"/>
        <v>1</v>
      </c>
      <c r="W102" s="10">
        <f t="shared" si="13"/>
        <v>0</v>
      </c>
      <c r="Y102" s="10">
        <f t="shared" si="14"/>
        <v>0</v>
      </c>
      <c r="AA102" s="10">
        <f t="shared" si="9"/>
        <v>1</v>
      </c>
      <c r="AC102" s="10">
        <f t="shared" si="10"/>
        <v>0</v>
      </c>
      <c r="AD102" s="10">
        <f t="shared" si="15"/>
        <v>1</v>
      </c>
      <c r="AE102" s="10">
        <f t="shared" si="16"/>
        <v>0</v>
      </c>
      <c r="AF102" s="10">
        <f t="shared" si="17"/>
        <v>0</v>
      </c>
    </row>
    <row r="103" spans="1:32" ht="89.25" hidden="1" x14ac:dyDescent="0.25">
      <c r="A103" s="2">
        <v>98</v>
      </c>
      <c r="B103" s="2" t="s">
        <v>185</v>
      </c>
      <c r="C103" s="2" t="s">
        <v>186</v>
      </c>
      <c r="D103" s="2" t="s">
        <v>229</v>
      </c>
      <c r="E103" s="2" t="s">
        <v>230</v>
      </c>
      <c r="F103" s="2" t="s">
        <v>15</v>
      </c>
      <c r="G103" s="2">
        <v>2832</v>
      </c>
      <c r="H103" s="2">
        <v>100</v>
      </c>
      <c r="I103" s="2" t="s">
        <v>16</v>
      </c>
      <c r="J103" s="2">
        <v>64</v>
      </c>
      <c r="K103" s="2">
        <v>8</v>
      </c>
      <c r="L103" s="2">
        <v>0.02</v>
      </c>
      <c r="N103" s="10"/>
      <c r="O103" s="15"/>
      <c r="P103" s="15"/>
      <c r="Q103" s="15"/>
      <c r="R103" s="17">
        <v>1</v>
      </c>
      <c r="S103" s="10"/>
      <c r="T103" s="10">
        <v>0</v>
      </c>
      <c r="U103" s="10">
        <f t="shared" si="11"/>
        <v>1</v>
      </c>
      <c r="V103" s="10">
        <f t="shared" si="12"/>
        <v>0</v>
      </c>
      <c r="W103" s="10">
        <f t="shared" si="13"/>
        <v>0</v>
      </c>
      <c r="Y103" s="10">
        <f t="shared" si="14"/>
        <v>0</v>
      </c>
      <c r="AA103" s="10">
        <f t="shared" si="9"/>
        <v>1</v>
      </c>
      <c r="AC103" s="10">
        <f t="shared" si="10"/>
        <v>1</v>
      </c>
      <c r="AD103" s="10">
        <f t="shared" si="15"/>
        <v>0</v>
      </c>
      <c r="AE103" s="10">
        <f t="shared" si="16"/>
        <v>0</v>
      </c>
      <c r="AF103" s="10">
        <f t="shared" si="17"/>
        <v>0</v>
      </c>
    </row>
    <row r="104" spans="1:32" ht="89.25" hidden="1" x14ac:dyDescent="0.25">
      <c r="A104" s="2">
        <v>99</v>
      </c>
      <c r="B104" s="2" t="s">
        <v>185</v>
      </c>
      <c r="C104" s="2" t="s">
        <v>186</v>
      </c>
      <c r="D104" s="2" t="s">
        <v>231</v>
      </c>
      <c r="E104" s="2" t="s">
        <v>232</v>
      </c>
      <c r="F104" s="2" t="s">
        <v>15</v>
      </c>
      <c r="G104" s="2">
        <v>1047</v>
      </c>
      <c r="H104" s="2">
        <v>100</v>
      </c>
      <c r="I104" s="2" t="s">
        <v>16</v>
      </c>
      <c r="J104" s="2">
        <v>11</v>
      </c>
      <c r="K104" s="2">
        <v>7</v>
      </c>
      <c r="L104" s="2">
        <v>0.01</v>
      </c>
      <c r="N104" s="10"/>
      <c r="O104" s="15"/>
      <c r="P104" s="15"/>
      <c r="Q104" s="15"/>
      <c r="R104" s="10"/>
      <c r="S104" s="10"/>
      <c r="T104" s="10">
        <v>1</v>
      </c>
      <c r="U104" s="10">
        <f t="shared" si="11"/>
        <v>0</v>
      </c>
      <c r="V104" s="10">
        <f t="shared" si="12"/>
        <v>0</v>
      </c>
      <c r="W104" s="10">
        <f t="shared" si="13"/>
        <v>1</v>
      </c>
      <c r="Y104" s="10">
        <f t="shared" si="14"/>
        <v>0</v>
      </c>
      <c r="AA104" s="10">
        <f t="shared" si="9"/>
        <v>1</v>
      </c>
      <c r="AC104" s="10">
        <f t="shared" si="10"/>
        <v>1</v>
      </c>
      <c r="AD104" s="10">
        <f t="shared" si="15"/>
        <v>0</v>
      </c>
      <c r="AE104" s="10">
        <f t="shared" si="16"/>
        <v>0</v>
      </c>
      <c r="AF104" s="10">
        <f t="shared" si="17"/>
        <v>0</v>
      </c>
    </row>
    <row r="105" spans="1:32" ht="89.25" hidden="1" x14ac:dyDescent="0.25">
      <c r="A105" s="2">
        <v>100</v>
      </c>
      <c r="B105" s="2" t="s">
        <v>185</v>
      </c>
      <c r="C105" s="2" t="s">
        <v>186</v>
      </c>
      <c r="D105" s="2" t="s">
        <v>233</v>
      </c>
      <c r="E105" s="2" t="s">
        <v>234</v>
      </c>
      <c r="F105" s="2" t="s">
        <v>15</v>
      </c>
      <c r="G105" s="2">
        <v>1523</v>
      </c>
      <c r="H105" s="2">
        <v>100</v>
      </c>
      <c r="I105" s="2" t="s">
        <v>16</v>
      </c>
      <c r="J105" s="2">
        <v>47</v>
      </c>
      <c r="K105" s="2">
        <v>8</v>
      </c>
      <c r="L105" s="2">
        <v>0.03</v>
      </c>
      <c r="N105" s="10"/>
      <c r="O105" s="15"/>
      <c r="P105" s="15"/>
      <c r="Q105" s="15"/>
      <c r="R105" s="10"/>
      <c r="S105" s="10"/>
      <c r="T105" s="10">
        <v>1</v>
      </c>
      <c r="U105" s="10">
        <f t="shared" si="11"/>
        <v>0</v>
      </c>
      <c r="V105" s="10">
        <f t="shared" si="12"/>
        <v>0</v>
      </c>
      <c r="W105" s="10">
        <f t="shared" si="13"/>
        <v>1</v>
      </c>
      <c r="Y105" s="10">
        <f t="shared" si="14"/>
        <v>0</v>
      </c>
      <c r="AA105" s="10">
        <f t="shared" si="9"/>
        <v>1</v>
      </c>
      <c r="AC105" s="10">
        <f t="shared" si="10"/>
        <v>1</v>
      </c>
      <c r="AD105" s="10">
        <f t="shared" si="15"/>
        <v>0</v>
      </c>
      <c r="AE105" s="10">
        <f t="shared" si="16"/>
        <v>0</v>
      </c>
      <c r="AF105" s="10">
        <f t="shared" si="17"/>
        <v>0</v>
      </c>
    </row>
    <row r="106" spans="1:32" ht="114.75" hidden="1" x14ac:dyDescent="0.25">
      <c r="A106" s="2">
        <v>101</v>
      </c>
      <c r="B106" s="2" t="s">
        <v>185</v>
      </c>
      <c r="C106" s="2" t="s">
        <v>186</v>
      </c>
      <c r="D106" s="2" t="s">
        <v>235</v>
      </c>
      <c r="E106" s="2" t="s">
        <v>236</v>
      </c>
      <c r="F106" s="2" t="s">
        <v>15</v>
      </c>
      <c r="G106" s="2">
        <v>229</v>
      </c>
      <c r="H106" s="2">
        <v>100</v>
      </c>
      <c r="I106" s="2" t="s">
        <v>16</v>
      </c>
      <c r="J106" s="2">
        <v>32</v>
      </c>
      <c r="K106" s="2">
        <v>9</v>
      </c>
      <c r="L106" s="2">
        <v>0.14000000000000001</v>
      </c>
      <c r="N106" s="10"/>
      <c r="O106" s="15"/>
      <c r="P106" s="15"/>
      <c r="Q106" s="15"/>
      <c r="R106" s="10"/>
      <c r="S106" s="10"/>
      <c r="T106" s="10">
        <v>1</v>
      </c>
      <c r="U106" s="10">
        <f t="shared" si="11"/>
        <v>0</v>
      </c>
      <c r="V106" s="10">
        <f t="shared" si="12"/>
        <v>0</v>
      </c>
      <c r="W106" s="10">
        <f t="shared" si="13"/>
        <v>1</v>
      </c>
      <c r="Y106" s="10">
        <f t="shared" si="14"/>
        <v>0</v>
      </c>
      <c r="AA106" s="10">
        <f t="shared" si="9"/>
        <v>1</v>
      </c>
      <c r="AC106" s="10">
        <f t="shared" si="10"/>
        <v>1</v>
      </c>
      <c r="AD106" s="10">
        <f t="shared" si="15"/>
        <v>0</v>
      </c>
      <c r="AE106" s="10">
        <f t="shared" si="16"/>
        <v>0</v>
      </c>
      <c r="AF106" s="10">
        <f t="shared" si="17"/>
        <v>0</v>
      </c>
    </row>
    <row r="107" spans="1:32" ht="102" hidden="1" x14ac:dyDescent="0.25">
      <c r="A107" s="2">
        <v>102</v>
      </c>
      <c r="B107" s="2" t="s">
        <v>185</v>
      </c>
      <c r="C107" s="2" t="s">
        <v>186</v>
      </c>
      <c r="D107" s="2" t="s">
        <v>237</v>
      </c>
      <c r="E107" s="2" t="s">
        <v>238</v>
      </c>
      <c r="F107" s="2" t="s">
        <v>15</v>
      </c>
      <c r="G107" s="2">
        <v>472</v>
      </c>
      <c r="H107" s="2">
        <v>100</v>
      </c>
      <c r="I107" s="2" t="s">
        <v>16</v>
      </c>
      <c r="J107" s="2">
        <v>19</v>
      </c>
      <c r="K107" s="2">
        <v>5</v>
      </c>
      <c r="L107" s="2">
        <v>0.04</v>
      </c>
      <c r="N107" s="10"/>
      <c r="O107" s="15"/>
      <c r="P107" s="15"/>
      <c r="Q107" s="15"/>
      <c r="R107" s="10"/>
      <c r="S107" s="10">
        <v>1</v>
      </c>
      <c r="T107" s="10"/>
      <c r="U107" s="10">
        <f t="shared" si="11"/>
        <v>0</v>
      </c>
      <c r="V107" s="10">
        <f t="shared" si="12"/>
        <v>1</v>
      </c>
      <c r="W107" s="10">
        <f t="shared" si="13"/>
        <v>0</v>
      </c>
      <c r="Y107" s="10">
        <f t="shared" si="14"/>
        <v>0</v>
      </c>
      <c r="AA107" s="10">
        <f t="shared" si="9"/>
        <v>1</v>
      </c>
      <c r="AC107" s="10">
        <f t="shared" si="10"/>
        <v>1</v>
      </c>
      <c r="AD107" s="10">
        <f t="shared" si="15"/>
        <v>0</v>
      </c>
      <c r="AE107" s="10">
        <f t="shared" si="16"/>
        <v>0</v>
      </c>
      <c r="AF107" s="10">
        <f t="shared" si="17"/>
        <v>0</v>
      </c>
    </row>
    <row r="108" spans="1:32" ht="89.25" hidden="1" x14ac:dyDescent="0.25">
      <c r="A108" s="2">
        <v>103</v>
      </c>
      <c r="B108" s="2" t="s">
        <v>185</v>
      </c>
      <c r="C108" s="2" t="s">
        <v>186</v>
      </c>
      <c r="D108" s="2" t="s">
        <v>239</v>
      </c>
      <c r="E108" s="2" t="s">
        <v>240</v>
      </c>
      <c r="F108" s="2" t="s">
        <v>15</v>
      </c>
      <c r="G108" s="2">
        <v>960</v>
      </c>
      <c r="H108" s="2">
        <v>100</v>
      </c>
      <c r="I108" s="2" t="s">
        <v>16</v>
      </c>
      <c r="J108" s="2">
        <v>43</v>
      </c>
      <c r="K108" s="2">
        <v>3</v>
      </c>
      <c r="L108" s="2">
        <v>0.04</v>
      </c>
      <c r="N108" s="10"/>
      <c r="O108" s="15"/>
      <c r="P108" s="15"/>
      <c r="Q108" s="15"/>
      <c r="R108" s="10"/>
      <c r="S108" s="10"/>
      <c r="T108" s="10">
        <v>1</v>
      </c>
      <c r="U108" s="10">
        <f t="shared" si="11"/>
        <v>0</v>
      </c>
      <c r="V108" s="10">
        <f t="shared" si="12"/>
        <v>0</v>
      </c>
      <c r="W108" s="10">
        <f t="shared" si="13"/>
        <v>1</v>
      </c>
      <c r="Y108" s="10">
        <f t="shared" si="14"/>
        <v>0</v>
      </c>
      <c r="AA108" s="10">
        <f t="shared" si="9"/>
        <v>1</v>
      </c>
      <c r="AC108" s="10">
        <f t="shared" si="10"/>
        <v>1</v>
      </c>
      <c r="AD108" s="10">
        <f t="shared" si="15"/>
        <v>0</v>
      </c>
      <c r="AE108" s="10">
        <f t="shared" si="16"/>
        <v>0</v>
      </c>
      <c r="AF108" s="10">
        <f t="shared" si="17"/>
        <v>0</v>
      </c>
    </row>
    <row r="109" spans="1:32" ht="102" hidden="1" x14ac:dyDescent="0.25">
      <c r="A109" s="2">
        <v>104</v>
      </c>
      <c r="B109" s="2" t="s">
        <v>185</v>
      </c>
      <c r="C109" s="2" t="s">
        <v>186</v>
      </c>
      <c r="D109" s="2" t="s">
        <v>241</v>
      </c>
      <c r="E109" s="2" t="s">
        <v>242</v>
      </c>
      <c r="F109" s="2" t="s">
        <v>15</v>
      </c>
      <c r="G109" s="2">
        <v>583</v>
      </c>
      <c r="H109" s="2">
        <v>100</v>
      </c>
      <c r="I109" s="2" t="s">
        <v>16</v>
      </c>
      <c r="J109" s="2">
        <v>41</v>
      </c>
      <c r="K109" s="2">
        <v>11</v>
      </c>
      <c r="L109" s="2">
        <v>7.0000000000000007E-2</v>
      </c>
      <c r="N109" s="10"/>
      <c r="O109" s="15"/>
      <c r="P109" s="15"/>
      <c r="Q109" s="15"/>
      <c r="R109" s="10"/>
      <c r="S109" s="10"/>
      <c r="T109" s="10">
        <v>1</v>
      </c>
      <c r="U109" s="10">
        <f t="shared" si="11"/>
        <v>0</v>
      </c>
      <c r="V109" s="10">
        <f t="shared" si="12"/>
        <v>0</v>
      </c>
      <c r="W109" s="10">
        <f t="shared" si="13"/>
        <v>1</v>
      </c>
      <c r="Y109" s="10">
        <f t="shared" si="14"/>
        <v>0</v>
      </c>
      <c r="AA109" s="10">
        <f t="shared" si="9"/>
        <v>1</v>
      </c>
      <c r="AC109" s="10">
        <f t="shared" si="10"/>
        <v>1</v>
      </c>
      <c r="AD109" s="10">
        <f t="shared" si="15"/>
        <v>0</v>
      </c>
      <c r="AE109" s="10">
        <f t="shared" si="16"/>
        <v>0</v>
      </c>
      <c r="AF109" s="10">
        <f t="shared" si="17"/>
        <v>0</v>
      </c>
    </row>
    <row r="110" spans="1:32" ht="89.25" hidden="1" x14ac:dyDescent="0.25">
      <c r="A110" s="2">
        <v>105</v>
      </c>
      <c r="B110" s="2" t="s">
        <v>185</v>
      </c>
      <c r="C110" s="2" t="s">
        <v>186</v>
      </c>
      <c r="D110" s="2" t="s">
        <v>243</v>
      </c>
      <c r="E110" s="2" t="s">
        <v>1415</v>
      </c>
      <c r="F110" s="2" t="s">
        <v>15</v>
      </c>
      <c r="G110" s="2">
        <v>1050</v>
      </c>
      <c r="H110" s="2">
        <v>100</v>
      </c>
      <c r="I110" s="2" t="s">
        <v>16</v>
      </c>
      <c r="J110" s="2">
        <v>90</v>
      </c>
      <c r="K110" s="2">
        <v>12</v>
      </c>
      <c r="L110" s="2">
        <v>0.09</v>
      </c>
      <c r="N110" s="10"/>
      <c r="O110" s="15"/>
      <c r="P110" s="15"/>
      <c r="Q110" s="15"/>
      <c r="R110" s="10"/>
      <c r="S110" s="10">
        <v>1</v>
      </c>
      <c r="T110" s="10"/>
      <c r="U110" s="10">
        <f t="shared" si="11"/>
        <v>0</v>
      </c>
      <c r="V110" s="10">
        <f t="shared" si="12"/>
        <v>1</v>
      </c>
      <c r="W110" s="10">
        <f t="shared" si="13"/>
        <v>0</v>
      </c>
      <c r="Y110" s="10">
        <f t="shared" si="14"/>
        <v>0</v>
      </c>
      <c r="AA110" s="10">
        <f t="shared" si="9"/>
        <v>1</v>
      </c>
      <c r="AC110" s="10">
        <f t="shared" si="10"/>
        <v>1</v>
      </c>
      <c r="AD110" s="10">
        <f t="shared" si="15"/>
        <v>0</v>
      </c>
      <c r="AE110" s="10">
        <f t="shared" si="16"/>
        <v>0</v>
      </c>
      <c r="AF110" s="10">
        <f t="shared" si="17"/>
        <v>0</v>
      </c>
    </row>
    <row r="111" spans="1:32" ht="89.25" hidden="1" x14ac:dyDescent="0.25">
      <c r="A111" s="2">
        <v>106</v>
      </c>
      <c r="B111" s="2" t="s">
        <v>185</v>
      </c>
      <c r="C111" s="2" t="s">
        <v>186</v>
      </c>
      <c r="D111" s="2" t="s">
        <v>244</v>
      </c>
      <c r="E111" s="2" t="s">
        <v>245</v>
      </c>
      <c r="F111" s="2" t="s">
        <v>15</v>
      </c>
      <c r="G111" s="2">
        <v>1083</v>
      </c>
      <c r="H111" s="2">
        <v>100</v>
      </c>
      <c r="I111" s="2" t="s">
        <v>16</v>
      </c>
      <c r="J111" s="2">
        <v>126</v>
      </c>
      <c r="K111" s="2">
        <v>14</v>
      </c>
      <c r="L111" s="2">
        <v>0.12</v>
      </c>
      <c r="N111" s="10"/>
      <c r="O111" s="15"/>
      <c r="P111" s="15"/>
      <c r="Q111" s="15"/>
      <c r="R111" s="10"/>
      <c r="S111" s="10">
        <v>1</v>
      </c>
      <c r="T111" s="10"/>
      <c r="U111" s="10">
        <f t="shared" si="11"/>
        <v>0</v>
      </c>
      <c r="V111" s="10">
        <f t="shared" si="12"/>
        <v>1</v>
      </c>
      <c r="W111" s="10">
        <f t="shared" si="13"/>
        <v>0</v>
      </c>
      <c r="Y111" s="10">
        <f t="shared" si="14"/>
        <v>0</v>
      </c>
      <c r="AA111" s="10">
        <f t="shared" si="9"/>
        <v>1</v>
      </c>
      <c r="AC111" s="10">
        <f t="shared" si="10"/>
        <v>1</v>
      </c>
      <c r="AD111" s="10">
        <f t="shared" si="15"/>
        <v>0</v>
      </c>
      <c r="AE111" s="10">
        <f t="shared" si="16"/>
        <v>0</v>
      </c>
      <c r="AF111" s="10">
        <f t="shared" si="17"/>
        <v>0</v>
      </c>
    </row>
    <row r="112" spans="1:32" ht="127.5" hidden="1" x14ac:dyDescent="0.25">
      <c r="A112" s="2">
        <v>107</v>
      </c>
      <c r="B112" s="2" t="s">
        <v>185</v>
      </c>
      <c r="C112" s="2" t="s">
        <v>186</v>
      </c>
      <c r="D112" s="2" t="s">
        <v>246</v>
      </c>
      <c r="E112" s="2" t="s">
        <v>247</v>
      </c>
      <c r="F112" s="2" t="s">
        <v>15</v>
      </c>
      <c r="G112" s="2">
        <v>160</v>
      </c>
      <c r="H112" s="2">
        <v>100</v>
      </c>
      <c r="I112" s="2" t="s">
        <v>16</v>
      </c>
      <c r="J112" s="2">
        <v>20</v>
      </c>
      <c r="K112" s="2">
        <v>8</v>
      </c>
      <c r="L112" s="2">
        <v>0.13</v>
      </c>
      <c r="N112" s="10"/>
      <c r="O112" s="15"/>
      <c r="P112" s="15"/>
      <c r="Q112" s="15"/>
      <c r="R112" s="10"/>
      <c r="S112" s="10"/>
      <c r="T112" s="10">
        <v>1</v>
      </c>
      <c r="U112" s="10">
        <f t="shared" si="11"/>
        <v>0</v>
      </c>
      <c r="V112" s="10">
        <f t="shared" si="12"/>
        <v>0</v>
      </c>
      <c r="W112" s="10">
        <f t="shared" si="13"/>
        <v>1</v>
      </c>
      <c r="Y112" s="10">
        <f t="shared" si="14"/>
        <v>0</v>
      </c>
      <c r="AA112" s="10">
        <f t="shared" si="9"/>
        <v>1</v>
      </c>
      <c r="AC112" s="10">
        <f t="shared" si="10"/>
        <v>1</v>
      </c>
      <c r="AD112" s="10">
        <f t="shared" si="15"/>
        <v>0</v>
      </c>
      <c r="AE112" s="10">
        <f t="shared" si="16"/>
        <v>0</v>
      </c>
      <c r="AF112" s="10">
        <f t="shared" si="17"/>
        <v>0</v>
      </c>
    </row>
    <row r="113" spans="1:32" ht="89.25" hidden="1" x14ac:dyDescent="0.25">
      <c r="A113" s="2">
        <v>108</v>
      </c>
      <c r="B113" s="2" t="s">
        <v>185</v>
      </c>
      <c r="C113" s="2" t="s">
        <v>248</v>
      </c>
      <c r="D113" s="2" t="s">
        <v>249</v>
      </c>
      <c r="E113" s="2" t="s">
        <v>250</v>
      </c>
      <c r="F113" s="2" t="s">
        <v>15</v>
      </c>
      <c r="G113" s="2">
        <v>1121</v>
      </c>
      <c r="H113" s="2">
        <v>100</v>
      </c>
      <c r="I113" s="2" t="s">
        <v>16</v>
      </c>
      <c r="J113" s="3">
        <v>53</v>
      </c>
      <c r="K113" s="3">
        <v>11</v>
      </c>
      <c r="L113" s="2">
        <v>0.05</v>
      </c>
      <c r="N113" s="10"/>
      <c r="O113" s="15"/>
      <c r="P113" s="15"/>
      <c r="Q113" s="15"/>
      <c r="R113" s="10"/>
      <c r="S113" s="10"/>
      <c r="T113" s="10">
        <v>1</v>
      </c>
      <c r="U113" s="10">
        <f t="shared" si="11"/>
        <v>0</v>
      </c>
      <c r="V113" s="10">
        <f t="shared" si="12"/>
        <v>0</v>
      </c>
      <c r="W113" s="10">
        <f t="shared" si="13"/>
        <v>1</v>
      </c>
      <c r="Y113" s="10">
        <f t="shared" si="14"/>
        <v>0</v>
      </c>
      <c r="AA113" s="10">
        <f t="shared" si="9"/>
        <v>1</v>
      </c>
      <c r="AC113" s="10">
        <f t="shared" si="10"/>
        <v>0</v>
      </c>
      <c r="AD113" s="10">
        <f t="shared" si="15"/>
        <v>1</v>
      </c>
      <c r="AE113" s="10">
        <f t="shared" si="16"/>
        <v>0</v>
      </c>
      <c r="AF113" s="10">
        <f t="shared" si="17"/>
        <v>0</v>
      </c>
    </row>
    <row r="114" spans="1:32" ht="89.25" hidden="1" x14ac:dyDescent="0.25">
      <c r="A114" s="2">
        <v>109</v>
      </c>
      <c r="B114" s="2" t="s">
        <v>185</v>
      </c>
      <c r="C114" s="2" t="s">
        <v>186</v>
      </c>
      <c r="D114" s="2" t="s">
        <v>251</v>
      </c>
      <c r="E114" s="2" t="s">
        <v>252</v>
      </c>
      <c r="F114" s="2" t="s">
        <v>15</v>
      </c>
      <c r="G114" s="2">
        <v>396</v>
      </c>
      <c r="H114" s="2">
        <v>50</v>
      </c>
      <c r="I114" s="2" t="s">
        <v>16</v>
      </c>
      <c r="J114" s="2">
        <v>22</v>
      </c>
      <c r="K114" s="2">
        <v>6</v>
      </c>
      <c r="L114" s="2">
        <v>0.06</v>
      </c>
      <c r="N114" s="10"/>
      <c r="O114" s="15"/>
      <c r="P114" s="15"/>
      <c r="Q114" s="15"/>
      <c r="R114" s="10"/>
      <c r="S114" s="10"/>
      <c r="T114" s="10">
        <v>1</v>
      </c>
      <c r="U114" s="10">
        <f t="shared" si="11"/>
        <v>0</v>
      </c>
      <c r="V114" s="10">
        <f t="shared" si="12"/>
        <v>0</v>
      </c>
      <c r="W114" s="10">
        <f t="shared" si="13"/>
        <v>1</v>
      </c>
      <c r="Y114" s="10">
        <f t="shared" si="14"/>
        <v>0</v>
      </c>
      <c r="AA114" s="10">
        <f t="shared" si="9"/>
        <v>1</v>
      </c>
      <c r="AC114" s="10">
        <f t="shared" si="10"/>
        <v>1</v>
      </c>
      <c r="AD114" s="10">
        <f t="shared" si="15"/>
        <v>0</v>
      </c>
      <c r="AE114" s="10">
        <f t="shared" si="16"/>
        <v>0</v>
      </c>
      <c r="AF114" s="10">
        <f t="shared" si="17"/>
        <v>0</v>
      </c>
    </row>
    <row r="115" spans="1:32" ht="102" hidden="1" x14ac:dyDescent="0.25">
      <c r="A115" s="2">
        <v>110</v>
      </c>
      <c r="B115" s="2" t="s">
        <v>185</v>
      </c>
      <c r="C115" s="2" t="s">
        <v>186</v>
      </c>
      <c r="D115" s="2" t="s">
        <v>1407</v>
      </c>
      <c r="E115" s="2" t="s">
        <v>253</v>
      </c>
      <c r="F115" s="2" t="s">
        <v>15</v>
      </c>
      <c r="G115" s="2">
        <v>755</v>
      </c>
      <c r="H115" s="2">
        <v>100</v>
      </c>
      <c r="I115" s="2" t="s">
        <v>16</v>
      </c>
      <c r="J115" s="2">
        <v>19</v>
      </c>
      <c r="K115" s="2">
        <v>7</v>
      </c>
      <c r="L115" s="2">
        <v>0.03</v>
      </c>
      <c r="N115" s="10"/>
      <c r="O115" s="15"/>
      <c r="P115" s="15"/>
      <c r="Q115" s="15"/>
      <c r="R115" s="10"/>
      <c r="S115" s="10">
        <v>1</v>
      </c>
      <c r="T115" s="10"/>
      <c r="U115" s="10">
        <f t="shared" si="11"/>
        <v>0</v>
      </c>
      <c r="V115" s="10">
        <f t="shared" si="12"/>
        <v>1</v>
      </c>
      <c r="W115" s="10">
        <f t="shared" si="13"/>
        <v>0</v>
      </c>
      <c r="Y115" s="10">
        <f t="shared" si="14"/>
        <v>0</v>
      </c>
      <c r="AA115" s="10">
        <f t="shared" si="9"/>
        <v>1</v>
      </c>
      <c r="AC115" s="10">
        <f t="shared" si="10"/>
        <v>1</v>
      </c>
      <c r="AD115" s="10">
        <f t="shared" si="15"/>
        <v>0</v>
      </c>
      <c r="AE115" s="10">
        <f t="shared" si="16"/>
        <v>0</v>
      </c>
      <c r="AF115" s="10">
        <f t="shared" si="17"/>
        <v>0</v>
      </c>
    </row>
    <row r="116" spans="1:32" ht="102" hidden="1" x14ac:dyDescent="0.25">
      <c r="A116" s="2">
        <v>111</v>
      </c>
      <c r="B116" s="2" t="s">
        <v>185</v>
      </c>
      <c r="C116" s="2" t="s">
        <v>186</v>
      </c>
      <c r="D116" s="2" t="s">
        <v>1406</v>
      </c>
      <c r="E116" s="2" t="s">
        <v>254</v>
      </c>
      <c r="F116" s="2" t="s">
        <v>15</v>
      </c>
      <c r="G116" s="2">
        <v>590</v>
      </c>
      <c r="H116" s="2">
        <v>10</v>
      </c>
      <c r="I116" s="2" t="s">
        <v>16</v>
      </c>
      <c r="J116" s="2">
        <v>65</v>
      </c>
      <c r="K116" s="2">
        <v>10</v>
      </c>
      <c r="L116" s="2">
        <v>0.11</v>
      </c>
      <c r="N116" s="10"/>
      <c r="O116" s="15">
        <v>1</v>
      </c>
      <c r="P116" s="15"/>
      <c r="Q116" s="15"/>
      <c r="R116" s="10"/>
      <c r="S116" s="10"/>
      <c r="T116" s="10"/>
      <c r="U116" s="10">
        <f t="shared" si="11"/>
        <v>1</v>
      </c>
      <c r="V116" s="10">
        <f t="shared" si="12"/>
        <v>0</v>
      </c>
      <c r="W116" s="10">
        <f t="shared" si="13"/>
        <v>0</v>
      </c>
      <c r="Y116" s="10">
        <f t="shared" si="14"/>
        <v>1</v>
      </c>
      <c r="AA116" s="10">
        <f t="shared" si="9"/>
        <v>1</v>
      </c>
      <c r="AC116" s="10">
        <f t="shared" si="10"/>
        <v>1</v>
      </c>
      <c r="AD116" s="10">
        <f t="shared" si="15"/>
        <v>0</v>
      </c>
      <c r="AE116" s="10">
        <f t="shared" si="16"/>
        <v>1</v>
      </c>
      <c r="AF116" s="10">
        <f t="shared" si="17"/>
        <v>0</v>
      </c>
    </row>
    <row r="117" spans="1:32" ht="89.25" hidden="1" x14ac:dyDescent="0.25">
      <c r="A117" s="2">
        <v>112</v>
      </c>
      <c r="B117" s="2" t="s">
        <v>185</v>
      </c>
      <c r="C117" s="2" t="s">
        <v>186</v>
      </c>
      <c r="D117" s="2" t="s">
        <v>255</v>
      </c>
      <c r="E117" s="2" t="s">
        <v>1451</v>
      </c>
      <c r="F117" s="2" t="s">
        <v>15</v>
      </c>
      <c r="G117" s="2">
        <v>835</v>
      </c>
      <c r="H117" s="2">
        <v>100</v>
      </c>
      <c r="I117" s="2" t="s">
        <v>16</v>
      </c>
      <c r="J117" s="2">
        <v>49</v>
      </c>
      <c r="K117" s="2">
        <v>11</v>
      </c>
      <c r="L117" s="2">
        <v>0.06</v>
      </c>
      <c r="N117" s="10"/>
      <c r="O117" s="15"/>
      <c r="P117" s="15"/>
      <c r="Q117" s="15"/>
      <c r="R117" s="10"/>
      <c r="S117" s="10">
        <v>1</v>
      </c>
      <c r="T117" s="10"/>
      <c r="U117" s="10">
        <f t="shared" si="11"/>
        <v>0</v>
      </c>
      <c r="V117" s="10">
        <f t="shared" si="12"/>
        <v>1</v>
      </c>
      <c r="W117" s="10">
        <f t="shared" si="13"/>
        <v>0</v>
      </c>
      <c r="Y117" s="10">
        <f t="shared" si="14"/>
        <v>0</v>
      </c>
      <c r="AA117" s="10">
        <f t="shared" si="9"/>
        <v>1</v>
      </c>
      <c r="AC117" s="10">
        <f t="shared" si="10"/>
        <v>1</v>
      </c>
      <c r="AD117" s="10">
        <f t="shared" si="15"/>
        <v>0</v>
      </c>
      <c r="AE117" s="10">
        <f t="shared" si="16"/>
        <v>0</v>
      </c>
      <c r="AF117" s="10">
        <f t="shared" si="17"/>
        <v>0</v>
      </c>
    </row>
    <row r="118" spans="1:32" ht="76.5" hidden="1" x14ac:dyDescent="0.25">
      <c r="A118" s="2">
        <v>113</v>
      </c>
      <c r="B118" s="2" t="s">
        <v>185</v>
      </c>
      <c r="C118" s="2" t="s">
        <v>186</v>
      </c>
      <c r="D118" s="2" t="s">
        <v>256</v>
      </c>
      <c r="E118" s="2" t="s">
        <v>257</v>
      </c>
      <c r="F118" s="2" t="s">
        <v>15</v>
      </c>
      <c r="G118" s="2">
        <v>934</v>
      </c>
      <c r="H118" s="2">
        <v>100</v>
      </c>
      <c r="I118" s="2" t="s">
        <v>16</v>
      </c>
      <c r="J118" s="2">
        <v>57</v>
      </c>
      <c r="K118" s="2">
        <v>10</v>
      </c>
      <c r="L118" s="2">
        <v>0.06</v>
      </c>
      <c r="N118" s="10"/>
      <c r="O118" s="15"/>
      <c r="P118" s="15"/>
      <c r="Q118" s="15"/>
      <c r="R118" s="10"/>
      <c r="S118" s="10"/>
      <c r="T118" s="10">
        <v>1</v>
      </c>
      <c r="U118" s="10">
        <f t="shared" si="11"/>
        <v>0</v>
      </c>
      <c r="V118" s="10">
        <f t="shared" si="12"/>
        <v>0</v>
      </c>
      <c r="W118" s="10">
        <f t="shared" si="13"/>
        <v>1</v>
      </c>
      <c r="Y118" s="10">
        <f t="shared" si="14"/>
        <v>0</v>
      </c>
      <c r="AA118" s="10">
        <f t="shared" si="9"/>
        <v>1</v>
      </c>
      <c r="AC118" s="10">
        <f t="shared" si="10"/>
        <v>1</v>
      </c>
      <c r="AD118" s="10">
        <f t="shared" si="15"/>
        <v>0</v>
      </c>
      <c r="AE118" s="10">
        <f t="shared" si="16"/>
        <v>0</v>
      </c>
      <c r="AF118" s="10">
        <f t="shared" si="17"/>
        <v>0</v>
      </c>
    </row>
    <row r="119" spans="1:32" ht="102" hidden="1" x14ac:dyDescent="0.25">
      <c r="A119" s="2">
        <v>114</v>
      </c>
      <c r="B119" s="2" t="s">
        <v>185</v>
      </c>
      <c r="C119" s="2" t="s">
        <v>186</v>
      </c>
      <c r="D119" s="2" t="s">
        <v>258</v>
      </c>
      <c r="E119" s="2" t="s">
        <v>259</v>
      </c>
      <c r="F119" s="2" t="s">
        <v>15</v>
      </c>
      <c r="G119" s="2">
        <v>785</v>
      </c>
      <c r="H119" s="2">
        <v>100</v>
      </c>
      <c r="I119" s="2" t="s">
        <v>16</v>
      </c>
      <c r="J119" s="2">
        <v>35</v>
      </c>
      <c r="K119" s="2">
        <v>9</v>
      </c>
      <c r="L119" s="2">
        <v>0.04</v>
      </c>
      <c r="N119" s="10"/>
      <c r="O119" s="15"/>
      <c r="P119" s="15"/>
      <c r="Q119" s="15"/>
      <c r="R119" s="10"/>
      <c r="S119" s="10">
        <v>1</v>
      </c>
      <c r="T119" s="10"/>
      <c r="U119" s="10">
        <f t="shared" si="11"/>
        <v>0</v>
      </c>
      <c r="V119" s="10">
        <f t="shared" si="12"/>
        <v>1</v>
      </c>
      <c r="W119" s="10">
        <f t="shared" si="13"/>
        <v>0</v>
      </c>
      <c r="Y119" s="10">
        <f t="shared" si="14"/>
        <v>0</v>
      </c>
      <c r="AA119" s="10">
        <f t="shared" si="9"/>
        <v>1</v>
      </c>
      <c r="AC119" s="10">
        <f t="shared" si="10"/>
        <v>1</v>
      </c>
      <c r="AD119" s="10">
        <f t="shared" si="15"/>
        <v>0</v>
      </c>
      <c r="AE119" s="10">
        <f t="shared" si="16"/>
        <v>0</v>
      </c>
      <c r="AF119" s="10">
        <f t="shared" si="17"/>
        <v>0</v>
      </c>
    </row>
    <row r="120" spans="1:32" ht="89.25" hidden="1" x14ac:dyDescent="0.25">
      <c r="A120" s="2">
        <v>115</v>
      </c>
      <c r="B120" s="2" t="s">
        <v>185</v>
      </c>
      <c r="C120" s="2" t="s">
        <v>186</v>
      </c>
      <c r="D120" s="2" t="s">
        <v>260</v>
      </c>
      <c r="E120" s="2" t="s">
        <v>261</v>
      </c>
      <c r="F120" s="2" t="s">
        <v>15</v>
      </c>
      <c r="G120" s="2">
        <v>1332</v>
      </c>
      <c r="H120" s="2">
        <v>100</v>
      </c>
      <c r="I120" s="2" t="s">
        <v>16</v>
      </c>
      <c r="J120" s="2">
        <v>116</v>
      </c>
      <c r="K120" s="2">
        <v>8</v>
      </c>
      <c r="L120" s="2">
        <v>0.09</v>
      </c>
      <c r="N120" s="10"/>
      <c r="O120" s="15"/>
      <c r="P120" s="15"/>
      <c r="Q120" s="15"/>
      <c r="R120" s="10"/>
      <c r="S120" s="10">
        <v>1</v>
      </c>
      <c r="T120" s="10"/>
      <c r="U120" s="10">
        <f t="shared" si="11"/>
        <v>0</v>
      </c>
      <c r="V120" s="10">
        <f t="shared" si="12"/>
        <v>1</v>
      </c>
      <c r="W120" s="10">
        <f t="shared" si="13"/>
        <v>0</v>
      </c>
      <c r="Y120" s="10">
        <f t="shared" si="14"/>
        <v>0</v>
      </c>
      <c r="AA120" s="10">
        <f t="shared" si="9"/>
        <v>1</v>
      </c>
      <c r="AC120" s="10">
        <f t="shared" si="10"/>
        <v>1</v>
      </c>
      <c r="AD120" s="10">
        <f t="shared" si="15"/>
        <v>0</v>
      </c>
      <c r="AE120" s="10">
        <f t="shared" si="16"/>
        <v>0</v>
      </c>
      <c r="AF120" s="10">
        <f t="shared" si="17"/>
        <v>0</v>
      </c>
    </row>
    <row r="121" spans="1:32" ht="102" hidden="1" x14ac:dyDescent="0.25">
      <c r="A121" s="2">
        <v>116</v>
      </c>
      <c r="B121" s="2" t="s">
        <v>185</v>
      </c>
      <c r="C121" s="2" t="s">
        <v>186</v>
      </c>
      <c r="D121" s="2" t="s">
        <v>262</v>
      </c>
      <c r="E121" s="2" t="s">
        <v>263</v>
      </c>
      <c r="F121" s="2" t="s">
        <v>15</v>
      </c>
      <c r="G121" s="2">
        <v>1216</v>
      </c>
      <c r="H121" s="2">
        <v>20</v>
      </c>
      <c r="I121" s="2" t="s">
        <v>16</v>
      </c>
      <c r="J121" s="2">
        <v>22</v>
      </c>
      <c r="K121" s="2">
        <v>14</v>
      </c>
      <c r="L121" s="2">
        <v>0.02</v>
      </c>
      <c r="N121" s="10"/>
      <c r="O121" s="15"/>
      <c r="P121" s="15"/>
      <c r="Q121" s="15"/>
      <c r="R121" s="10"/>
      <c r="S121" s="10"/>
      <c r="T121" s="10">
        <v>1</v>
      </c>
      <c r="U121" s="10">
        <f t="shared" si="11"/>
        <v>0</v>
      </c>
      <c r="V121" s="10">
        <f t="shared" si="12"/>
        <v>0</v>
      </c>
      <c r="W121" s="10">
        <f t="shared" si="13"/>
        <v>1</v>
      </c>
      <c r="Y121" s="10">
        <f t="shared" si="14"/>
        <v>0</v>
      </c>
      <c r="AA121" s="10">
        <f t="shared" si="9"/>
        <v>1</v>
      </c>
      <c r="AC121" s="10">
        <f t="shared" si="10"/>
        <v>1</v>
      </c>
      <c r="AD121" s="10">
        <f t="shared" si="15"/>
        <v>0</v>
      </c>
      <c r="AE121" s="10">
        <f t="shared" si="16"/>
        <v>0</v>
      </c>
      <c r="AF121" s="10">
        <f t="shared" si="17"/>
        <v>0</v>
      </c>
    </row>
    <row r="122" spans="1:32" ht="89.25" hidden="1" x14ac:dyDescent="0.25">
      <c r="A122" s="2">
        <v>117</v>
      </c>
      <c r="B122" s="2" t="s">
        <v>185</v>
      </c>
      <c r="C122" s="2" t="s">
        <v>264</v>
      </c>
      <c r="D122" s="2" t="s">
        <v>265</v>
      </c>
      <c r="E122" s="2" t="s">
        <v>1443</v>
      </c>
      <c r="F122" s="2" t="s">
        <v>15</v>
      </c>
      <c r="G122" s="2">
        <v>841</v>
      </c>
      <c r="H122" s="2">
        <v>20</v>
      </c>
      <c r="I122" s="2" t="s">
        <v>16</v>
      </c>
      <c r="J122" s="2">
        <v>16</v>
      </c>
      <c r="K122" s="2">
        <v>10</v>
      </c>
      <c r="L122" s="2">
        <v>0.02</v>
      </c>
      <c r="N122" s="10"/>
      <c r="O122" s="15"/>
      <c r="P122" s="15"/>
      <c r="Q122" s="15">
        <v>1</v>
      </c>
      <c r="R122" s="17">
        <v>1</v>
      </c>
      <c r="S122" s="10"/>
      <c r="T122" s="10"/>
      <c r="U122" s="10">
        <f t="shared" si="11"/>
        <v>1</v>
      </c>
      <c r="V122" s="10">
        <f t="shared" si="12"/>
        <v>0</v>
      </c>
      <c r="W122" s="10">
        <f t="shared" si="13"/>
        <v>0</v>
      </c>
      <c r="Y122" s="10">
        <f t="shared" si="14"/>
        <v>1</v>
      </c>
      <c r="AA122" s="10">
        <f t="shared" si="9"/>
        <v>1</v>
      </c>
      <c r="AC122" s="10">
        <f t="shared" si="10"/>
        <v>0</v>
      </c>
      <c r="AD122" s="10">
        <f t="shared" si="15"/>
        <v>1</v>
      </c>
      <c r="AE122" s="10">
        <f t="shared" si="16"/>
        <v>0</v>
      </c>
      <c r="AF122" s="10">
        <f t="shared" si="17"/>
        <v>1</v>
      </c>
    </row>
    <row r="123" spans="1:32" ht="89.25" hidden="1" x14ac:dyDescent="0.25">
      <c r="A123" s="2">
        <v>118</v>
      </c>
      <c r="B123" s="2" t="s">
        <v>185</v>
      </c>
      <c r="C123" s="2" t="s">
        <v>186</v>
      </c>
      <c r="D123" s="2" t="s">
        <v>266</v>
      </c>
      <c r="E123" s="2" t="s">
        <v>267</v>
      </c>
      <c r="F123" s="2" t="s">
        <v>15</v>
      </c>
      <c r="G123" s="2">
        <v>1193</v>
      </c>
      <c r="H123" s="2">
        <v>100</v>
      </c>
      <c r="I123" s="2" t="s">
        <v>16</v>
      </c>
      <c r="J123" s="2">
        <v>62</v>
      </c>
      <c r="K123" s="2">
        <v>22</v>
      </c>
      <c r="L123" s="2">
        <v>0.05</v>
      </c>
      <c r="N123" s="10"/>
      <c r="O123" s="15"/>
      <c r="P123" s="15"/>
      <c r="Q123" s="15"/>
      <c r="R123" s="10"/>
      <c r="S123" s="10">
        <v>1</v>
      </c>
      <c r="T123" s="10"/>
      <c r="U123" s="10">
        <f t="shared" si="11"/>
        <v>0</v>
      </c>
      <c r="V123" s="10">
        <f t="shared" si="12"/>
        <v>1</v>
      </c>
      <c r="W123" s="10">
        <f t="shared" si="13"/>
        <v>0</v>
      </c>
      <c r="Y123" s="10">
        <f t="shared" si="14"/>
        <v>0</v>
      </c>
      <c r="AA123" s="10">
        <f t="shared" si="9"/>
        <v>1</v>
      </c>
      <c r="AC123" s="10">
        <f t="shared" si="10"/>
        <v>1</v>
      </c>
      <c r="AD123" s="10">
        <f t="shared" si="15"/>
        <v>0</v>
      </c>
      <c r="AE123" s="10">
        <f t="shared" si="16"/>
        <v>0</v>
      </c>
      <c r="AF123" s="10">
        <f t="shared" si="17"/>
        <v>0</v>
      </c>
    </row>
    <row r="124" spans="1:32" ht="89.25" hidden="1" x14ac:dyDescent="0.25">
      <c r="A124" s="2">
        <v>119</v>
      </c>
      <c r="B124" s="2" t="s">
        <v>185</v>
      </c>
      <c r="C124" s="2" t="s">
        <v>186</v>
      </c>
      <c r="D124" s="2" t="s">
        <v>268</v>
      </c>
      <c r="E124" s="2" t="s">
        <v>269</v>
      </c>
      <c r="F124" s="2" t="s">
        <v>15</v>
      </c>
      <c r="G124" s="2">
        <v>524</v>
      </c>
      <c r="H124" s="2">
        <v>100</v>
      </c>
      <c r="I124" s="2" t="s">
        <v>16</v>
      </c>
      <c r="J124" s="2">
        <v>47</v>
      </c>
      <c r="K124" s="2">
        <v>12</v>
      </c>
      <c r="L124" s="2">
        <v>0.09</v>
      </c>
      <c r="N124" s="10"/>
      <c r="O124" s="15"/>
      <c r="P124" s="15"/>
      <c r="Q124" s="15"/>
      <c r="R124" s="10"/>
      <c r="S124" s="10">
        <v>1</v>
      </c>
      <c r="T124" s="10"/>
      <c r="U124" s="10">
        <f t="shared" si="11"/>
        <v>0</v>
      </c>
      <c r="V124" s="10">
        <f t="shared" si="12"/>
        <v>1</v>
      </c>
      <c r="W124" s="10">
        <f t="shared" si="13"/>
        <v>0</v>
      </c>
      <c r="Y124" s="10">
        <f t="shared" si="14"/>
        <v>0</v>
      </c>
      <c r="AA124" s="10">
        <f t="shared" si="9"/>
        <v>1</v>
      </c>
      <c r="AC124" s="10">
        <f t="shared" si="10"/>
        <v>1</v>
      </c>
      <c r="AD124" s="10">
        <f t="shared" si="15"/>
        <v>0</v>
      </c>
      <c r="AE124" s="10">
        <f t="shared" si="16"/>
        <v>0</v>
      </c>
      <c r="AF124" s="10">
        <f t="shared" si="17"/>
        <v>0</v>
      </c>
    </row>
    <row r="125" spans="1:32" ht="102" hidden="1" x14ac:dyDescent="0.25">
      <c r="A125" s="2">
        <v>120</v>
      </c>
      <c r="B125" s="2" t="s">
        <v>185</v>
      </c>
      <c r="C125" s="2" t="s">
        <v>186</v>
      </c>
      <c r="D125" s="2" t="s">
        <v>270</v>
      </c>
      <c r="E125" s="2" t="s">
        <v>271</v>
      </c>
      <c r="F125" s="2" t="s">
        <v>15</v>
      </c>
      <c r="G125" s="2">
        <v>265</v>
      </c>
      <c r="H125" s="2">
        <v>10</v>
      </c>
      <c r="I125" s="2" t="s">
        <v>16</v>
      </c>
      <c r="J125" s="2">
        <v>36</v>
      </c>
      <c r="K125" s="2">
        <v>12</v>
      </c>
      <c r="L125" s="2">
        <v>0.14000000000000001</v>
      </c>
      <c r="N125" s="10"/>
      <c r="O125" s="15"/>
      <c r="P125" s="15"/>
      <c r="Q125" s="15">
        <v>1</v>
      </c>
      <c r="R125" s="10"/>
      <c r="S125" s="10">
        <v>1</v>
      </c>
      <c r="T125" s="10"/>
      <c r="U125" s="10">
        <f t="shared" si="11"/>
        <v>0</v>
      </c>
      <c r="V125" s="10">
        <f t="shared" si="12"/>
        <v>1</v>
      </c>
      <c r="W125" s="10">
        <f t="shared" si="13"/>
        <v>0</v>
      </c>
      <c r="Y125" s="10">
        <f t="shared" si="14"/>
        <v>1</v>
      </c>
      <c r="AA125" s="10">
        <f t="shared" si="9"/>
        <v>1</v>
      </c>
      <c r="AC125" s="10">
        <f t="shared" si="10"/>
        <v>1</v>
      </c>
      <c r="AD125" s="10">
        <f t="shared" si="15"/>
        <v>0</v>
      </c>
      <c r="AE125" s="10">
        <f t="shared" si="16"/>
        <v>1</v>
      </c>
      <c r="AF125" s="10">
        <f t="shared" si="17"/>
        <v>0</v>
      </c>
    </row>
    <row r="126" spans="1:32" ht="127.5" hidden="1" x14ac:dyDescent="0.25">
      <c r="A126" s="2">
        <v>121</v>
      </c>
      <c r="B126" s="2" t="s">
        <v>185</v>
      </c>
      <c r="C126" s="2" t="s">
        <v>186</v>
      </c>
      <c r="D126" s="2" t="s">
        <v>1405</v>
      </c>
      <c r="E126" s="2" t="s">
        <v>272</v>
      </c>
      <c r="F126" s="2" t="s">
        <v>15</v>
      </c>
      <c r="G126" s="2">
        <v>430</v>
      </c>
      <c r="H126" s="2">
        <v>100</v>
      </c>
      <c r="I126" s="2" t="s">
        <v>16</v>
      </c>
      <c r="J126" s="2">
        <v>32</v>
      </c>
      <c r="K126" s="2">
        <v>8</v>
      </c>
      <c r="L126" s="2">
        <v>7.0000000000000007E-2</v>
      </c>
      <c r="N126" s="10"/>
      <c r="O126" s="15"/>
      <c r="P126" s="15"/>
      <c r="Q126" s="15"/>
      <c r="R126" s="10"/>
      <c r="S126" s="10">
        <v>1</v>
      </c>
      <c r="T126" s="10"/>
      <c r="U126" s="10">
        <f t="shared" si="11"/>
        <v>0</v>
      </c>
      <c r="V126" s="10">
        <f t="shared" si="12"/>
        <v>1</v>
      </c>
      <c r="W126" s="10">
        <f t="shared" si="13"/>
        <v>0</v>
      </c>
      <c r="Y126" s="10">
        <f t="shared" si="14"/>
        <v>0</v>
      </c>
      <c r="AA126" s="10">
        <f t="shared" si="9"/>
        <v>1</v>
      </c>
      <c r="AC126" s="10">
        <f t="shared" si="10"/>
        <v>1</v>
      </c>
      <c r="AD126" s="10">
        <f t="shared" si="15"/>
        <v>0</v>
      </c>
      <c r="AE126" s="10">
        <f t="shared" si="16"/>
        <v>0</v>
      </c>
      <c r="AF126" s="10">
        <f t="shared" si="17"/>
        <v>0</v>
      </c>
    </row>
    <row r="127" spans="1:32" ht="89.25" hidden="1" x14ac:dyDescent="0.25">
      <c r="A127" s="2">
        <v>122</v>
      </c>
      <c r="B127" s="2" t="s">
        <v>185</v>
      </c>
      <c r="C127" s="2" t="s">
        <v>186</v>
      </c>
      <c r="D127" s="2" t="s">
        <v>273</v>
      </c>
      <c r="E127" s="2" t="s">
        <v>274</v>
      </c>
      <c r="F127" s="2" t="s">
        <v>15</v>
      </c>
      <c r="G127" s="2">
        <v>1000</v>
      </c>
      <c r="H127" s="2">
        <v>100</v>
      </c>
      <c r="I127" s="2" t="s">
        <v>16</v>
      </c>
      <c r="J127" s="2">
        <v>86</v>
      </c>
      <c r="K127" s="2">
        <v>15</v>
      </c>
      <c r="L127" s="2">
        <v>0.09</v>
      </c>
      <c r="N127" s="10"/>
      <c r="O127" s="15"/>
      <c r="P127" s="15"/>
      <c r="Q127" s="15"/>
      <c r="R127" s="10"/>
      <c r="S127" s="10"/>
      <c r="T127" s="10">
        <v>1</v>
      </c>
      <c r="U127" s="10">
        <f t="shared" si="11"/>
        <v>0</v>
      </c>
      <c r="V127" s="10">
        <f t="shared" si="12"/>
        <v>0</v>
      </c>
      <c r="W127" s="10">
        <f t="shared" si="13"/>
        <v>1</v>
      </c>
      <c r="Y127" s="10">
        <f t="shared" si="14"/>
        <v>0</v>
      </c>
      <c r="AA127" s="10">
        <f t="shared" si="9"/>
        <v>1</v>
      </c>
      <c r="AC127" s="10">
        <f t="shared" si="10"/>
        <v>1</v>
      </c>
      <c r="AD127" s="10">
        <f t="shared" si="15"/>
        <v>0</v>
      </c>
      <c r="AE127" s="10">
        <f t="shared" si="16"/>
        <v>0</v>
      </c>
      <c r="AF127" s="10">
        <f t="shared" si="17"/>
        <v>0</v>
      </c>
    </row>
    <row r="128" spans="1:32" ht="76.5" hidden="1" x14ac:dyDescent="0.25">
      <c r="A128" s="2">
        <v>123</v>
      </c>
      <c r="B128" s="2" t="s">
        <v>185</v>
      </c>
      <c r="C128" s="2" t="s">
        <v>186</v>
      </c>
      <c r="D128" s="2" t="s">
        <v>275</v>
      </c>
      <c r="E128" s="2" t="s">
        <v>276</v>
      </c>
      <c r="F128" s="2" t="s">
        <v>15</v>
      </c>
      <c r="G128" s="2">
        <v>574</v>
      </c>
      <c r="H128" s="2">
        <v>100</v>
      </c>
      <c r="I128" s="2" t="s">
        <v>16</v>
      </c>
      <c r="J128" s="2">
        <v>27</v>
      </c>
      <c r="K128" s="2">
        <v>10</v>
      </c>
      <c r="L128" s="2">
        <v>0.05</v>
      </c>
      <c r="N128" s="10"/>
      <c r="O128" s="15"/>
      <c r="P128" s="15"/>
      <c r="Q128" s="15"/>
      <c r="R128" s="10"/>
      <c r="S128" s="10">
        <v>1</v>
      </c>
      <c r="T128" s="10"/>
      <c r="U128" s="10">
        <f t="shared" si="11"/>
        <v>0</v>
      </c>
      <c r="V128" s="10">
        <f t="shared" si="12"/>
        <v>1</v>
      </c>
      <c r="W128" s="10">
        <f t="shared" si="13"/>
        <v>0</v>
      </c>
      <c r="Y128" s="10">
        <f t="shared" si="14"/>
        <v>0</v>
      </c>
      <c r="AA128" s="10">
        <f t="shared" si="9"/>
        <v>1</v>
      </c>
      <c r="AC128" s="10">
        <f t="shared" si="10"/>
        <v>1</v>
      </c>
      <c r="AD128" s="10">
        <f t="shared" si="15"/>
        <v>0</v>
      </c>
      <c r="AE128" s="10">
        <f t="shared" si="16"/>
        <v>0</v>
      </c>
      <c r="AF128" s="10">
        <f t="shared" si="17"/>
        <v>0</v>
      </c>
    </row>
    <row r="129" spans="1:32" ht="127.5" hidden="1" x14ac:dyDescent="0.25">
      <c r="A129" s="2">
        <v>124</v>
      </c>
      <c r="B129" s="2" t="s">
        <v>185</v>
      </c>
      <c r="C129" s="2" t="s">
        <v>186</v>
      </c>
      <c r="D129" s="2" t="s">
        <v>1404</v>
      </c>
      <c r="E129" s="2" t="s">
        <v>277</v>
      </c>
      <c r="F129" s="2" t="s">
        <v>15</v>
      </c>
      <c r="G129" s="2">
        <v>298</v>
      </c>
      <c r="H129" s="2">
        <v>100</v>
      </c>
      <c r="I129" s="2" t="s">
        <v>16</v>
      </c>
      <c r="J129" s="2">
        <v>35</v>
      </c>
      <c r="K129" s="2">
        <v>9</v>
      </c>
      <c r="L129" s="2">
        <v>0.12</v>
      </c>
      <c r="N129" s="10"/>
      <c r="O129" s="15"/>
      <c r="P129" s="15"/>
      <c r="Q129" s="15"/>
      <c r="R129" s="10"/>
      <c r="S129" s="10"/>
      <c r="T129" s="10">
        <v>1</v>
      </c>
      <c r="U129" s="10">
        <f t="shared" si="11"/>
        <v>0</v>
      </c>
      <c r="V129" s="10">
        <f t="shared" si="12"/>
        <v>0</v>
      </c>
      <c r="W129" s="10">
        <f t="shared" si="13"/>
        <v>1</v>
      </c>
      <c r="Y129" s="10">
        <f t="shared" si="14"/>
        <v>0</v>
      </c>
      <c r="AA129" s="10">
        <f t="shared" si="9"/>
        <v>1</v>
      </c>
      <c r="AC129" s="10">
        <f t="shared" si="10"/>
        <v>1</v>
      </c>
      <c r="AD129" s="10">
        <f t="shared" si="15"/>
        <v>0</v>
      </c>
      <c r="AE129" s="10">
        <f t="shared" si="16"/>
        <v>0</v>
      </c>
      <c r="AF129" s="10">
        <f t="shared" si="17"/>
        <v>0</v>
      </c>
    </row>
    <row r="130" spans="1:32" ht="63.75" hidden="1" x14ac:dyDescent="0.25">
      <c r="A130" s="2">
        <v>125</v>
      </c>
      <c r="B130" s="2" t="s">
        <v>278</v>
      </c>
      <c r="C130" s="2" t="s">
        <v>279</v>
      </c>
      <c r="D130" s="2" t="s">
        <v>280</v>
      </c>
      <c r="E130" s="2" t="s">
        <v>281</v>
      </c>
      <c r="F130" s="2" t="s">
        <v>15</v>
      </c>
      <c r="G130" s="2">
        <v>192</v>
      </c>
      <c r="H130" s="2">
        <v>1</v>
      </c>
      <c r="I130" s="2" t="s">
        <v>16</v>
      </c>
      <c r="J130" s="2">
        <v>23</v>
      </c>
      <c r="K130" s="2">
        <v>7</v>
      </c>
      <c r="L130" s="2">
        <v>0.12</v>
      </c>
      <c r="N130" s="10"/>
      <c r="O130" s="15"/>
      <c r="P130" s="15"/>
      <c r="Q130" s="15">
        <v>1</v>
      </c>
      <c r="R130" s="17">
        <v>1</v>
      </c>
      <c r="S130" s="10"/>
      <c r="T130" s="10"/>
      <c r="U130" s="10">
        <f t="shared" si="11"/>
        <v>1</v>
      </c>
      <c r="V130" s="10">
        <f t="shared" si="12"/>
        <v>0</v>
      </c>
      <c r="W130" s="10">
        <f t="shared" si="13"/>
        <v>0</v>
      </c>
      <c r="Y130" s="10">
        <f t="shared" si="14"/>
        <v>1</v>
      </c>
      <c r="AA130" s="10">
        <f t="shared" si="9"/>
        <v>1</v>
      </c>
      <c r="AC130" s="10">
        <f t="shared" si="10"/>
        <v>0</v>
      </c>
      <c r="AD130" s="10">
        <f t="shared" si="15"/>
        <v>1</v>
      </c>
      <c r="AE130" s="10">
        <f t="shared" si="16"/>
        <v>0</v>
      </c>
      <c r="AF130" s="10">
        <f t="shared" si="17"/>
        <v>1</v>
      </c>
    </row>
    <row r="131" spans="1:32" ht="63.75" hidden="1" x14ac:dyDescent="0.25">
      <c r="A131" s="2">
        <v>126</v>
      </c>
      <c r="B131" s="2" t="s">
        <v>278</v>
      </c>
      <c r="C131" s="2" t="s">
        <v>282</v>
      </c>
      <c r="D131" s="2" t="s">
        <v>283</v>
      </c>
      <c r="E131" s="2" t="s">
        <v>284</v>
      </c>
      <c r="F131" s="2" t="s">
        <v>15</v>
      </c>
      <c r="G131" s="2">
        <v>291</v>
      </c>
      <c r="H131" s="2">
        <v>1</v>
      </c>
      <c r="I131" s="2" t="s">
        <v>16</v>
      </c>
      <c r="J131" s="2">
        <v>27</v>
      </c>
      <c r="K131" s="2">
        <v>3</v>
      </c>
      <c r="L131" s="2">
        <v>0.09</v>
      </c>
      <c r="N131" s="10"/>
      <c r="O131" s="15"/>
      <c r="P131" s="15"/>
      <c r="Q131" s="15"/>
      <c r="R131" s="10"/>
      <c r="S131" s="10">
        <v>1</v>
      </c>
      <c r="T131" s="10"/>
      <c r="U131" s="10">
        <f t="shared" si="11"/>
        <v>0</v>
      </c>
      <c r="V131" s="10">
        <f t="shared" si="12"/>
        <v>1</v>
      </c>
      <c r="W131" s="10">
        <f t="shared" si="13"/>
        <v>0</v>
      </c>
      <c r="Y131" s="10">
        <f t="shared" si="14"/>
        <v>0</v>
      </c>
      <c r="AA131" s="10">
        <f t="shared" si="9"/>
        <v>1</v>
      </c>
      <c r="AC131" s="10">
        <f t="shared" si="10"/>
        <v>0</v>
      </c>
      <c r="AD131" s="10">
        <f t="shared" si="15"/>
        <v>1</v>
      </c>
      <c r="AE131" s="10">
        <f t="shared" si="16"/>
        <v>0</v>
      </c>
      <c r="AF131" s="10">
        <f t="shared" si="17"/>
        <v>0</v>
      </c>
    </row>
    <row r="132" spans="1:32" ht="63.75" hidden="1" x14ac:dyDescent="0.25">
      <c r="A132" s="2">
        <v>127</v>
      </c>
      <c r="B132" s="2" t="s">
        <v>278</v>
      </c>
      <c r="C132" s="2" t="s">
        <v>285</v>
      </c>
      <c r="D132" s="2" t="s">
        <v>286</v>
      </c>
      <c r="E132" s="2" t="s">
        <v>287</v>
      </c>
      <c r="F132" s="2" t="s">
        <v>15</v>
      </c>
      <c r="G132" s="2">
        <v>1004</v>
      </c>
      <c r="H132" s="2">
        <v>1</v>
      </c>
      <c r="I132" s="2" t="s">
        <v>16</v>
      </c>
      <c r="J132" s="2">
        <v>77</v>
      </c>
      <c r="K132" s="2">
        <v>10</v>
      </c>
      <c r="L132" s="2">
        <v>0.08</v>
      </c>
      <c r="N132" s="10"/>
      <c r="O132" s="15"/>
      <c r="P132" s="15"/>
      <c r="Q132" s="15"/>
      <c r="R132" s="10"/>
      <c r="S132" s="10">
        <v>1</v>
      </c>
      <c r="T132" s="10"/>
      <c r="U132" s="10">
        <f t="shared" si="11"/>
        <v>0</v>
      </c>
      <c r="V132" s="10">
        <f t="shared" si="12"/>
        <v>1</v>
      </c>
      <c r="W132" s="10">
        <f t="shared" si="13"/>
        <v>0</v>
      </c>
      <c r="Y132" s="10">
        <f t="shared" si="14"/>
        <v>0</v>
      </c>
      <c r="AA132" s="10">
        <f t="shared" si="9"/>
        <v>1</v>
      </c>
      <c r="AC132" s="10">
        <f t="shared" si="10"/>
        <v>1</v>
      </c>
      <c r="AD132" s="10">
        <f t="shared" si="15"/>
        <v>0</v>
      </c>
      <c r="AE132" s="10">
        <f t="shared" si="16"/>
        <v>0</v>
      </c>
      <c r="AF132" s="10">
        <f t="shared" si="17"/>
        <v>0</v>
      </c>
    </row>
    <row r="133" spans="1:32" ht="63.75" hidden="1" x14ac:dyDescent="0.25">
      <c r="A133" s="2">
        <v>128</v>
      </c>
      <c r="B133" s="2" t="s">
        <v>278</v>
      </c>
      <c r="C133" s="2" t="s">
        <v>288</v>
      </c>
      <c r="D133" s="2" t="s">
        <v>289</v>
      </c>
      <c r="E133" s="2" t="s">
        <v>290</v>
      </c>
      <c r="F133" s="2" t="s">
        <v>15</v>
      </c>
      <c r="G133" s="2">
        <v>410</v>
      </c>
      <c r="H133" s="2">
        <v>30</v>
      </c>
      <c r="I133" s="2" t="s">
        <v>16</v>
      </c>
      <c r="J133" s="2">
        <v>34</v>
      </c>
      <c r="K133" s="2">
        <v>7</v>
      </c>
      <c r="L133" s="2">
        <v>0.08</v>
      </c>
      <c r="N133" s="10"/>
      <c r="O133" s="15"/>
      <c r="P133" s="15"/>
      <c r="Q133" s="15"/>
      <c r="R133" s="10"/>
      <c r="S133" s="10"/>
      <c r="T133" s="10">
        <v>1</v>
      </c>
      <c r="U133" s="10">
        <f t="shared" si="11"/>
        <v>0</v>
      </c>
      <c r="V133" s="10">
        <f t="shared" si="12"/>
        <v>0</v>
      </c>
      <c r="W133" s="10">
        <f t="shared" si="13"/>
        <v>1</v>
      </c>
      <c r="Y133" s="10">
        <f t="shared" si="14"/>
        <v>0</v>
      </c>
      <c r="AA133" s="10">
        <f t="shared" si="9"/>
        <v>1</v>
      </c>
      <c r="AC133" s="10">
        <f t="shared" si="10"/>
        <v>0</v>
      </c>
      <c r="AD133" s="10">
        <f t="shared" si="15"/>
        <v>1</v>
      </c>
      <c r="AE133" s="10">
        <f t="shared" si="16"/>
        <v>0</v>
      </c>
      <c r="AF133" s="10">
        <f t="shared" si="17"/>
        <v>0</v>
      </c>
    </row>
    <row r="134" spans="1:32" ht="76.5" hidden="1" x14ac:dyDescent="0.25">
      <c r="A134" s="2">
        <v>129</v>
      </c>
      <c r="B134" s="2" t="s">
        <v>278</v>
      </c>
      <c r="C134" s="2" t="s">
        <v>291</v>
      </c>
      <c r="D134" s="2" t="s">
        <v>292</v>
      </c>
      <c r="E134" s="2" t="s">
        <v>293</v>
      </c>
      <c r="F134" s="2" t="s">
        <v>15</v>
      </c>
      <c r="G134" s="2">
        <v>34</v>
      </c>
      <c r="H134" s="2">
        <v>10</v>
      </c>
      <c r="I134" s="2" t="s">
        <v>16</v>
      </c>
      <c r="J134" s="2">
        <v>20</v>
      </c>
      <c r="K134" s="2">
        <v>7</v>
      </c>
      <c r="L134" s="2">
        <v>0.59</v>
      </c>
      <c r="N134" s="10"/>
      <c r="O134" s="15"/>
      <c r="P134" s="15"/>
      <c r="Q134" s="15"/>
      <c r="R134" s="10"/>
      <c r="S134" s="10">
        <v>1</v>
      </c>
      <c r="T134" s="10"/>
      <c r="U134" s="10">
        <f t="shared" si="11"/>
        <v>0</v>
      </c>
      <c r="V134" s="10">
        <f t="shared" si="12"/>
        <v>1</v>
      </c>
      <c r="W134" s="10">
        <f t="shared" si="13"/>
        <v>0</v>
      </c>
      <c r="Y134" s="10">
        <f t="shared" si="14"/>
        <v>0</v>
      </c>
      <c r="AA134" s="10">
        <f t="shared" ref="AA134:AA197" si="18">U134+V134+W134</f>
        <v>1</v>
      </c>
      <c r="AC134" s="10">
        <f t="shared" ref="AC134:AC197" si="19">IF(COUNTIF(C134,"Город*"),1,0)</f>
        <v>0</v>
      </c>
      <c r="AD134" s="10">
        <f t="shared" si="15"/>
        <v>1</v>
      </c>
      <c r="AE134" s="10">
        <f t="shared" si="16"/>
        <v>0</v>
      </c>
      <c r="AF134" s="10">
        <f t="shared" si="17"/>
        <v>0</v>
      </c>
    </row>
    <row r="135" spans="1:32" ht="89.25" hidden="1" x14ac:dyDescent="0.25">
      <c r="A135" s="2">
        <v>130</v>
      </c>
      <c r="B135" s="2" t="s">
        <v>278</v>
      </c>
      <c r="C135" s="2" t="s">
        <v>285</v>
      </c>
      <c r="D135" s="2" t="s">
        <v>294</v>
      </c>
      <c r="E135" s="2" t="s">
        <v>295</v>
      </c>
      <c r="F135" s="2" t="s">
        <v>15</v>
      </c>
      <c r="G135" s="2">
        <v>352</v>
      </c>
      <c r="H135" s="2">
        <v>1</v>
      </c>
      <c r="I135" s="2" t="s">
        <v>16</v>
      </c>
      <c r="J135" s="2">
        <v>46</v>
      </c>
      <c r="K135" s="2">
        <v>8</v>
      </c>
      <c r="L135" s="2">
        <v>0.13</v>
      </c>
      <c r="N135" s="10"/>
      <c r="O135" s="15"/>
      <c r="P135" s="15"/>
      <c r="Q135" s="15">
        <v>1</v>
      </c>
      <c r="R135" s="10"/>
      <c r="S135" s="10">
        <v>1</v>
      </c>
      <c r="T135" s="10"/>
      <c r="U135" s="10">
        <f t="shared" ref="U135:U198" si="20">N135+O135+R135</f>
        <v>0</v>
      </c>
      <c r="V135" s="10">
        <f t="shared" ref="V135:V198" si="21">S135</f>
        <v>1</v>
      </c>
      <c r="W135" s="10">
        <f t="shared" ref="W135:W198" si="22">T135</f>
        <v>0</v>
      </c>
      <c r="Y135" s="10">
        <f t="shared" ref="Y135:Y198" si="23">O135+P135+Q135</f>
        <v>1</v>
      </c>
      <c r="AA135" s="10">
        <f t="shared" si="18"/>
        <v>1</v>
      </c>
      <c r="AC135" s="10">
        <f t="shared" si="19"/>
        <v>1</v>
      </c>
      <c r="AD135" s="10">
        <f t="shared" ref="AD135:AD198" si="24">IF(AC135=1,0,1)</f>
        <v>0</v>
      </c>
      <c r="AE135" s="10">
        <f t="shared" ref="AE135:AE198" si="25">IF(AND(Y135=1,AC135=1),1,0)</f>
        <v>1</v>
      </c>
      <c r="AF135" s="10">
        <f t="shared" ref="AF135:AF198" si="26">IF(AND(Y135=1,AD135=1),1,0)</f>
        <v>0</v>
      </c>
    </row>
    <row r="136" spans="1:32" ht="76.5" hidden="1" x14ac:dyDescent="0.25">
      <c r="A136" s="2">
        <v>131</v>
      </c>
      <c r="B136" s="2" t="s">
        <v>278</v>
      </c>
      <c r="C136" s="2" t="s">
        <v>296</v>
      </c>
      <c r="D136" s="2" t="s">
        <v>297</v>
      </c>
      <c r="E136" s="2" t="s">
        <v>1403</v>
      </c>
      <c r="F136" s="2" t="s">
        <v>15</v>
      </c>
      <c r="G136" s="2">
        <v>300</v>
      </c>
      <c r="H136" s="2">
        <v>1</v>
      </c>
      <c r="I136" s="2" t="s">
        <v>16</v>
      </c>
      <c r="J136" s="2">
        <v>28</v>
      </c>
      <c r="K136" s="2">
        <v>5</v>
      </c>
      <c r="L136" s="2">
        <v>0.09</v>
      </c>
      <c r="N136" s="10"/>
      <c r="O136" s="15"/>
      <c r="P136" s="15"/>
      <c r="Q136" s="15">
        <v>1</v>
      </c>
      <c r="R136" s="10"/>
      <c r="S136" s="10">
        <v>1</v>
      </c>
      <c r="T136" s="10"/>
      <c r="U136" s="10">
        <f t="shared" si="20"/>
        <v>0</v>
      </c>
      <c r="V136" s="10">
        <f t="shared" si="21"/>
        <v>1</v>
      </c>
      <c r="W136" s="10">
        <f t="shared" si="22"/>
        <v>0</v>
      </c>
      <c r="Y136" s="10">
        <f t="shared" si="23"/>
        <v>1</v>
      </c>
      <c r="AA136" s="10">
        <f t="shared" si="18"/>
        <v>1</v>
      </c>
      <c r="AC136" s="10">
        <f t="shared" si="19"/>
        <v>0</v>
      </c>
      <c r="AD136" s="10">
        <f t="shared" si="24"/>
        <v>1</v>
      </c>
      <c r="AE136" s="10">
        <f t="shared" si="25"/>
        <v>0</v>
      </c>
      <c r="AF136" s="10">
        <f t="shared" si="26"/>
        <v>1</v>
      </c>
    </row>
    <row r="137" spans="1:32" ht="63.75" hidden="1" x14ac:dyDescent="0.25">
      <c r="A137" s="2">
        <v>132</v>
      </c>
      <c r="B137" s="2" t="s">
        <v>278</v>
      </c>
      <c r="C137" s="2" t="s">
        <v>298</v>
      </c>
      <c r="D137" s="2" t="s">
        <v>299</v>
      </c>
      <c r="E137" s="2" t="s">
        <v>300</v>
      </c>
      <c r="F137" s="2" t="s">
        <v>15</v>
      </c>
      <c r="G137" s="2">
        <v>293</v>
      </c>
      <c r="H137" s="2">
        <v>1</v>
      </c>
      <c r="I137" s="2" t="s">
        <v>16</v>
      </c>
      <c r="J137" s="2">
        <v>33</v>
      </c>
      <c r="K137" s="2">
        <v>8</v>
      </c>
      <c r="L137" s="2">
        <v>0.11</v>
      </c>
      <c r="N137" s="10"/>
      <c r="O137" s="15"/>
      <c r="P137" s="15"/>
      <c r="Q137" s="15">
        <v>1</v>
      </c>
      <c r="R137" s="10"/>
      <c r="S137" s="10">
        <v>1</v>
      </c>
      <c r="T137" s="10"/>
      <c r="U137" s="10">
        <f t="shared" si="20"/>
        <v>0</v>
      </c>
      <c r="V137" s="10">
        <f t="shared" si="21"/>
        <v>1</v>
      </c>
      <c r="W137" s="10">
        <f t="shared" si="22"/>
        <v>0</v>
      </c>
      <c r="Y137" s="10">
        <f t="shared" si="23"/>
        <v>1</v>
      </c>
      <c r="AA137" s="10">
        <f t="shared" si="18"/>
        <v>1</v>
      </c>
      <c r="AC137" s="10">
        <f t="shared" si="19"/>
        <v>0</v>
      </c>
      <c r="AD137" s="10">
        <f t="shared" si="24"/>
        <v>1</v>
      </c>
      <c r="AE137" s="10">
        <f t="shared" si="25"/>
        <v>0</v>
      </c>
      <c r="AF137" s="10">
        <f t="shared" si="26"/>
        <v>1</v>
      </c>
    </row>
    <row r="138" spans="1:32" ht="51" hidden="1" x14ac:dyDescent="0.25">
      <c r="A138" s="2">
        <v>133</v>
      </c>
      <c r="B138" s="2" t="s">
        <v>278</v>
      </c>
      <c r="C138" s="2" t="s">
        <v>285</v>
      </c>
      <c r="D138" s="2" t="s">
        <v>301</v>
      </c>
      <c r="E138" s="2" t="s">
        <v>302</v>
      </c>
      <c r="F138" s="2" t="s">
        <v>15</v>
      </c>
      <c r="G138" s="2">
        <v>840</v>
      </c>
      <c r="H138" s="2">
        <v>40</v>
      </c>
      <c r="I138" s="2" t="s">
        <v>16</v>
      </c>
      <c r="J138" s="2">
        <v>46</v>
      </c>
      <c r="K138" s="2">
        <v>11</v>
      </c>
      <c r="L138" s="2">
        <v>0.05</v>
      </c>
      <c r="N138" s="10"/>
      <c r="O138" s="15"/>
      <c r="P138" s="15"/>
      <c r="Q138" s="15">
        <v>1</v>
      </c>
      <c r="R138" s="10"/>
      <c r="S138" s="10">
        <v>1</v>
      </c>
      <c r="T138" s="10"/>
      <c r="U138" s="10">
        <f t="shared" si="20"/>
        <v>0</v>
      </c>
      <c r="V138" s="10">
        <f t="shared" si="21"/>
        <v>1</v>
      </c>
      <c r="W138" s="10">
        <f t="shared" si="22"/>
        <v>0</v>
      </c>
      <c r="Y138" s="10">
        <f t="shared" si="23"/>
        <v>1</v>
      </c>
      <c r="AA138" s="10">
        <f t="shared" si="18"/>
        <v>1</v>
      </c>
      <c r="AC138" s="10">
        <f t="shared" si="19"/>
        <v>1</v>
      </c>
      <c r="AD138" s="10">
        <f t="shared" si="24"/>
        <v>0</v>
      </c>
      <c r="AE138" s="10">
        <f t="shared" si="25"/>
        <v>1</v>
      </c>
      <c r="AF138" s="10">
        <f t="shared" si="26"/>
        <v>0</v>
      </c>
    </row>
    <row r="139" spans="1:32" ht="102" hidden="1" x14ac:dyDescent="0.25">
      <c r="A139" s="2">
        <v>134</v>
      </c>
      <c r="B139" s="3" t="s">
        <v>303</v>
      </c>
      <c r="C139" s="3" t="s">
        <v>304</v>
      </c>
      <c r="D139" s="3" t="s">
        <v>305</v>
      </c>
      <c r="E139" s="3" t="s">
        <v>306</v>
      </c>
      <c r="F139" s="2" t="s">
        <v>15</v>
      </c>
      <c r="G139" s="3">
        <v>510</v>
      </c>
      <c r="H139" s="3">
        <v>50</v>
      </c>
      <c r="I139" s="2" t="s">
        <v>16</v>
      </c>
      <c r="J139" s="3">
        <v>43</v>
      </c>
      <c r="K139" s="3">
        <v>8</v>
      </c>
      <c r="L139" s="2">
        <v>0.08</v>
      </c>
      <c r="N139" s="10"/>
      <c r="O139" s="15"/>
      <c r="P139" s="15"/>
      <c r="Q139" s="15"/>
      <c r="R139" s="10"/>
      <c r="S139" s="10">
        <v>1</v>
      </c>
      <c r="T139" s="10"/>
      <c r="U139" s="10">
        <f t="shared" si="20"/>
        <v>0</v>
      </c>
      <c r="V139" s="10">
        <f t="shared" si="21"/>
        <v>1</v>
      </c>
      <c r="W139" s="10">
        <f t="shared" si="22"/>
        <v>0</v>
      </c>
      <c r="Y139" s="10">
        <f t="shared" si="23"/>
        <v>0</v>
      </c>
      <c r="AA139" s="10">
        <f t="shared" si="18"/>
        <v>1</v>
      </c>
      <c r="AC139" s="10">
        <f t="shared" si="19"/>
        <v>1</v>
      </c>
      <c r="AD139" s="10">
        <f t="shared" si="24"/>
        <v>0</v>
      </c>
      <c r="AE139" s="10">
        <f t="shared" si="25"/>
        <v>0</v>
      </c>
      <c r="AF139" s="10">
        <f t="shared" si="26"/>
        <v>0</v>
      </c>
    </row>
    <row r="140" spans="1:32" ht="102" hidden="1" x14ac:dyDescent="0.25">
      <c r="A140" s="2">
        <v>135</v>
      </c>
      <c r="B140" s="3" t="s">
        <v>303</v>
      </c>
      <c r="C140" s="3" t="s">
        <v>304</v>
      </c>
      <c r="D140" s="3" t="s">
        <v>307</v>
      </c>
      <c r="E140" s="3" t="s">
        <v>308</v>
      </c>
      <c r="F140" s="2" t="s">
        <v>15</v>
      </c>
      <c r="G140" s="3">
        <v>665</v>
      </c>
      <c r="H140" s="3">
        <v>30</v>
      </c>
      <c r="I140" s="2" t="s">
        <v>16</v>
      </c>
      <c r="J140" s="3">
        <v>45</v>
      </c>
      <c r="K140" s="3">
        <v>5</v>
      </c>
      <c r="L140" s="2">
        <v>7.0000000000000007E-2</v>
      </c>
      <c r="N140" s="10"/>
      <c r="O140" s="15"/>
      <c r="P140" s="15"/>
      <c r="Q140" s="15"/>
      <c r="R140" s="10"/>
      <c r="S140" s="10">
        <v>1</v>
      </c>
      <c r="T140" s="10"/>
      <c r="U140" s="10">
        <f t="shared" si="20"/>
        <v>0</v>
      </c>
      <c r="V140" s="10">
        <f t="shared" si="21"/>
        <v>1</v>
      </c>
      <c r="W140" s="10">
        <f t="shared" si="22"/>
        <v>0</v>
      </c>
      <c r="Y140" s="10">
        <f t="shared" si="23"/>
        <v>0</v>
      </c>
      <c r="AA140" s="10">
        <f t="shared" si="18"/>
        <v>1</v>
      </c>
      <c r="AC140" s="10">
        <f t="shared" si="19"/>
        <v>1</v>
      </c>
      <c r="AD140" s="10">
        <f t="shared" si="24"/>
        <v>0</v>
      </c>
      <c r="AE140" s="10">
        <f t="shared" si="25"/>
        <v>0</v>
      </c>
      <c r="AF140" s="10">
        <f t="shared" si="26"/>
        <v>0</v>
      </c>
    </row>
    <row r="141" spans="1:32" ht="51" hidden="1" x14ac:dyDescent="0.25">
      <c r="A141" s="2">
        <v>136</v>
      </c>
      <c r="B141" s="3" t="s">
        <v>303</v>
      </c>
      <c r="C141" s="3" t="s">
        <v>304</v>
      </c>
      <c r="D141" s="3" t="s">
        <v>309</v>
      </c>
      <c r="E141" s="3" t="s">
        <v>310</v>
      </c>
      <c r="F141" s="2" t="s">
        <v>15</v>
      </c>
      <c r="G141" s="3">
        <v>500</v>
      </c>
      <c r="H141" s="3">
        <v>50</v>
      </c>
      <c r="I141" s="2" t="s">
        <v>16</v>
      </c>
      <c r="J141" s="3">
        <v>10</v>
      </c>
      <c r="K141" s="3">
        <v>7</v>
      </c>
      <c r="L141" s="2">
        <v>0.02</v>
      </c>
      <c r="N141" s="10"/>
      <c r="O141" s="15"/>
      <c r="P141" s="15"/>
      <c r="Q141" s="15"/>
      <c r="R141" s="10"/>
      <c r="S141" s="10">
        <v>1</v>
      </c>
      <c r="T141" s="10"/>
      <c r="U141" s="10">
        <f t="shared" si="20"/>
        <v>0</v>
      </c>
      <c r="V141" s="10">
        <f t="shared" si="21"/>
        <v>1</v>
      </c>
      <c r="W141" s="10">
        <f t="shared" si="22"/>
        <v>0</v>
      </c>
      <c r="Y141" s="10">
        <f t="shared" si="23"/>
        <v>0</v>
      </c>
      <c r="AA141" s="10">
        <f t="shared" si="18"/>
        <v>1</v>
      </c>
      <c r="AC141" s="10">
        <f t="shared" si="19"/>
        <v>1</v>
      </c>
      <c r="AD141" s="10">
        <f t="shared" si="24"/>
        <v>0</v>
      </c>
      <c r="AE141" s="10">
        <f t="shared" si="25"/>
        <v>0</v>
      </c>
      <c r="AF141" s="10">
        <f t="shared" si="26"/>
        <v>0</v>
      </c>
    </row>
    <row r="142" spans="1:32" ht="63.75" hidden="1" x14ac:dyDescent="0.25">
      <c r="A142" s="2">
        <v>137</v>
      </c>
      <c r="B142" s="3" t="s">
        <v>303</v>
      </c>
      <c r="C142" s="3" t="s">
        <v>304</v>
      </c>
      <c r="D142" s="3" t="s">
        <v>311</v>
      </c>
      <c r="E142" s="3" t="s">
        <v>312</v>
      </c>
      <c r="F142" s="2" t="s">
        <v>15</v>
      </c>
      <c r="G142" s="3">
        <v>340</v>
      </c>
      <c r="H142" s="3">
        <v>15</v>
      </c>
      <c r="I142" s="2" t="s">
        <v>16</v>
      </c>
      <c r="J142" s="3">
        <v>20</v>
      </c>
      <c r="K142" s="3">
        <v>7</v>
      </c>
      <c r="L142" s="2">
        <v>0.06</v>
      </c>
      <c r="N142" s="10"/>
      <c r="O142" s="15"/>
      <c r="P142" s="15"/>
      <c r="Q142" s="15"/>
      <c r="R142" s="10"/>
      <c r="S142" s="10">
        <v>1</v>
      </c>
      <c r="T142" s="10"/>
      <c r="U142" s="10">
        <f t="shared" si="20"/>
        <v>0</v>
      </c>
      <c r="V142" s="10">
        <f t="shared" si="21"/>
        <v>1</v>
      </c>
      <c r="W142" s="10">
        <f t="shared" si="22"/>
        <v>0</v>
      </c>
      <c r="Y142" s="10">
        <f t="shared" si="23"/>
        <v>0</v>
      </c>
      <c r="AA142" s="10">
        <f t="shared" si="18"/>
        <v>1</v>
      </c>
      <c r="AC142" s="10">
        <f t="shared" si="19"/>
        <v>1</v>
      </c>
      <c r="AD142" s="10">
        <f t="shared" si="24"/>
        <v>0</v>
      </c>
      <c r="AE142" s="10">
        <f t="shared" si="25"/>
        <v>0</v>
      </c>
      <c r="AF142" s="10">
        <f t="shared" si="26"/>
        <v>0</v>
      </c>
    </row>
    <row r="143" spans="1:32" ht="63.75" hidden="1" x14ac:dyDescent="0.25">
      <c r="A143" s="2">
        <v>138</v>
      </c>
      <c r="B143" s="3" t="s">
        <v>303</v>
      </c>
      <c r="C143" s="3" t="s">
        <v>304</v>
      </c>
      <c r="D143" s="3" t="s">
        <v>313</v>
      </c>
      <c r="E143" s="3" t="s">
        <v>314</v>
      </c>
      <c r="F143" s="2" t="s">
        <v>15</v>
      </c>
      <c r="G143" s="3">
        <v>551</v>
      </c>
      <c r="H143" s="3">
        <v>10</v>
      </c>
      <c r="I143" s="2" t="s">
        <v>16</v>
      </c>
      <c r="J143" s="3">
        <v>145</v>
      </c>
      <c r="K143" s="3">
        <v>7</v>
      </c>
      <c r="L143" s="2">
        <v>0.26</v>
      </c>
      <c r="N143" s="10"/>
      <c r="O143" s="15"/>
      <c r="P143" s="15"/>
      <c r="Q143" s="15"/>
      <c r="R143" s="10"/>
      <c r="S143" s="10">
        <v>1</v>
      </c>
      <c r="T143" s="10"/>
      <c r="U143" s="10">
        <f t="shared" si="20"/>
        <v>0</v>
      </c>
      <c r="V143" s="10">
        <f t="shared" si="21"/>
        <v>1</v>
      </c>
      <c r="W143" s="10">
        <f t="shared" si="22"/>
        <v>0</v>
      </c>
      <c r="Y143" s="10">
        <f t="shared" si="23"/>
        <v>0</v>
      </c>
      <c r="AA143" s="10">
        <f t="shared" si="18"/>
        <v>1</v>
      </c>
      <c r="AC143" s="10">
        <f t="shared" si="19"/>
        <v>1</v>
      </c>
      <c r="AD143" s="10">
        <f t="shared" si="24"/>
        <v>0</v>
      </c>
      <c r="AE143" s="10">
        <f t="shared" si="25"/>
        <v>0</v>
      </c>
      <c r="AF143" s="10">
        <f t="shared" si="26"/>
        <v>0</v>
      </c>
    </row>
    <row r="144" spans="1:32" ht="51" hidden="1" x14ac:dyDescent="0.25">
      <c r="A144" s="2">
        <v>139</v>
      </c>
      <c r="B144" s="3" t="s">
        <v>303</v>
      </c>
      <c r="C144" s="3" t="s">
        <v>315</v>
      </c>
      <c r="D144" s="3" t="s">
        <v>316</v>
      </c>
      <c r="E144" s="3" t="s">
        <v>317</v>
      </c>
      <c r="F144" s="2" t="s">
        <v>15</v>
      </c>
      <c r="G144" s="3">
        <v>200</v>
      </c>
      <c r="H144" s="3">
        <v>70</v>
      </c>
      <c r="I144" s="2" t="s">
        <v>16</v>
      </c>
      <c r="J144" s="3">
        <v>15</v>
      </c>
      <c r="K144" s="3">
        <v>5</v>
      </c>
      <c r="L144" s="2">
        <v>0.08</v>
      </c>
      <c r="N144" s="10"/>
      <c r="O144" s="15"/>
      <c r="P144" s="15"/>
      <c r="Q144" s="15"/>
      <c r="R144" s="10"/>
      <c r="S144" s="10">
        <v>1</v>
      </c>
      <c r="T144" s="10"/>
      <c r="U144" s="10">
        <f t="shared" si="20"/>
        <v>0</v>
      </c>
      <c r="V144" s="10">
        <f t="shared" si="21"/>
        <v>1</v>
      </c>
      <c r="W144" s="10">
        <f t="shared" si="22"/>
        <v>0</v>
      </c>
      <c r="Y144" s="10">
        <f t="shared" si="23"/>
        <v>0</v>
      </c>
      <c r="AA144" s="10">
        <f t="shared" si="18"/>
        <v>1</v>
      </c>
      <c r="AC144" s="10">
        <f t="shared" si="19"/>
        <v>0</v>
      </c>
      <c r="AD144" s="10">
        <f t="shared" si="24"/>
        <v>1</v>
      </c>
      <c r="AE144" s="10">
        <f t="shared" si="25"/>
        <v>0</v>
      </c>
      <c r="AF144" s="10">
        <f t="shared" si="26"/>
        <v>0</v>
      </c>
    </row>
    <row r="145" spans="1:32" ht="51" hidden="1" x14ac:dyDescent="0.25">
      <c r="A145" s="2">
        <v>140</v>
      </c>
      <c r="B145" s="3" t="s">
        <v>303</v>
      </c>
      <c r="C145" s="3" t="s">
        <v>318</v>
      </c>
      <c r="D145" s="3" t="s">
        <v>319</v>
      </c>
      <c r="E145" s="3" t="s">
        <v>320</v>
      </c>
      <c r="F145" s="2" t="s">
        <v>15</v>
      </c>
      <c r="G145" s="3">
        <v>575</v>
      </c>
      <c r="H145" s="3">
        <v>5</v>
      </c>
      <c r="I145" s="2" t="s">
        <v>16</v>
      </c>
      <c r="J145" s="3">
        <v>31</v>
      </c>
      <c r="K145" s="3">
        <v>4</v>
      </c>
      <c r="L145" s="2">
        <v>0.05</v>
      </c>
      <c r="N145" s="10"/>
      <c r="O145" s="15"/>
      <c r="P145" s="15">
        <v>1</v>
      </c>
      <c r="Q145" s="15"/>
      <c r="R145" s="10"/>
      <c r="S145" s="10">
        <v>1</v>
      </c>
      <c r="T145" s="10"/>
      <c r="U145" s="10">
        <f t="shared" si="20"/>
        <v>0</v>
      </c>
      <c r="V145" s="10">
        <f t="shared" si="21"/>
        <v>1</v>
      </c>
      <c r="W145" s="10">
        <f t="shared" si="22"/>
        <v>0</v>
      </c>
      <c r="Y145" s="10">
        <f t="shared" si="23"/>
        <v>1</v>
      </c>
      <c r="AA145" s="10">
        <f t="shared" si="18"/>
        <v>1</v>
      </c>
      <c r="AC145" s="10">
        <f t="shared" si="19"/>
        <v>0</v>
      </c>
      <c r="AD145" s="10">
        <f t="shared" si="24"/>
        <v>1</v>
      </c>
      <c r="AE145" s="10">
        <f t="shared" si="25"/>
        <v>0</v>
      </c>
      <c r="AF145" s="10">
        <f t="shared" si="26"/>
        <v>1</v>
      </c>
    </row>
    <row r="146" spans="1:32" ht="51" hidden="1" x14ac:dyDescent="0.25">
      <c r="A146" s="2">
        <v>141</v>
      </c>
      <c r="B146" s="3" t="s">
        <v>303</v>
      </c>
      <c r="C146" s="3" t="s">
        <v>321</v>
      </c>
      <c r="D146" s="3" t="s">
        <v>322</v>
      </c>
      <c r="E146" s="3" t="s">
        <v>323</v>
      </c>
      <c r="F146" s="2" t="s">
        <v>15</v>
      </c>
      <c r="G146" s="3">
        <v>200</v>
      </c>
      <c r="H146" s="3">
        <v>30</v>
      </c>
      <c r="I146" s="2" t="s">
        <v>16</v>
      </c>
      <c r="J146" s="3">
        <v>15</v>
      </c>
      <c r="K146" s="3">
        <v>5</v>
      </c>
      <c r="L146" s="2">
        <v>0.08</v>
      </c>
      <c r="N146" s="10"/>
      <c r="O146" s="15"/>
      <c r="P146" s="15"/>
      <c r="Q146" s="15"/>
      <c r="R146" s="10"/>
      <c r="S146" s="10">
        <v>1</v>
      </c>
      <c r="T146" s="10"/>
      <c r="U146" s="10">
        <f t="shared" si="20"/>
        <v>0</v>
      </c>
      <c r="V146" s="10">
        <f t="shared" si="21"/>
        <v>1</v>
      </c>
      <c r="W146" s="10">
        <f t="shared" si="22"/>
        <v>0</v>
      </c>
      <c r="Y146" s="10">
        <f t="shared" si="23"/>
        <v>0</v>
      </c>
      <c r="AA146" s="10">
        <f t="shared" si="18"/>
        <v>1</v>
      </c>
      <c r="AC146" s="10">
        <f t="shared" si="19"/>
        <v>0</v>
      </c>
      <c r="AD146" s="10">
        <f t="shared" si="24"/>
        <v>1</v>
      </c>
      <c r="AE146" s="10">
        <f t="shared" si="25"/>
        <v>0</v>
      </c>
      <c r="AF146" s="10">
        <f t="shared" si="26"/>
        <v>0</v>
      </c>
    </row>
    <row r="147" spans="1:32" ht="51" hidden="1" x14ac:dyDescent="0.25">
      <c r="A147" s="2">
        <v>142</v>
      </c>
      <c r="B147" s="3" t="s">
        <v>303</v>
      </c>
      <c r="C147" s="3" t="s">
        <v>304</v>
      </c>
      <c r="D147" s="3" t="s">
        <v>324</v>
      </c>
      <c r="E147" s="3" t="s">
        <v>325</v>
      </c>
      <c r="F147" s="2" t="s">
        <v>15</v>
      </c>
      <c r="G147" s="3">
        <v>972</v>
      </c>
      <c r="H147" s="3">
        <v>50</v>
      </c>
      <c r="I147" s="2" t="s">
        <v>16</v>
      </c>
      <c r="J147" s="3">
        <v>10</v>
      </c>
      <c r="K147" s="3">
        <v>44</v>
      </c>
      <c r="L147" s="2">
        <v>0.01</v>
      </c>
      <c r="N147" s="10"/>
      <c r="O147" s="15"/>
      <c r="P147" s="15"/>
      <c r="Q147" s="15"/>
      <c r="R147" s="10"/>
      <c r="S147" s="10">
        <v>1</v>
      </c>
      <c r="T147" s="10"/>
      <c r="U147" s="10">
        <f t="shared" si="20"/>
        <v>0</v>
      </c>
      <c r="V147" s="10">
        <f t="shared" si="21"/>
        <v>1</v>
      </c>
      <c r="W147" s="10">
        <f t="shared" si="22"/>
        <v>0</v>
      </c>
      <c r="Y147" s="10">
        <f t="shared" si="23"/>
        <v>0</v>
      </c>
      <c r="AA147" s="10">
        <f t="shared" si="18"/>
        <v>1</v>
      </c>
      <c r="AC147" s="10">
        <f t="shared" si="19"/>
        <v>1</v>
      </c>
      <c r="AD147" s="10">
        <f t="shared" si="24"/>
        <v>0</v>
      </c>
      <c r="AE147" s="10">
        <f t="shared" si="25"/>
        <v>0</v>
      </c>
      <c r="AF147" s="10">
        <f t="shared" si="26"/>
        <v>0</v>
      </c>
    </row>
    <row r="148" spans="1:32" ht="51" hidden="1" x14ac:dyDescent="0.25">
      <c r="A148" s="2">
        <v>143</v>
      </c>
      <c r="B148" s="3" t="s">
        <v>303</v>
      </c>
      <c r="C148" s="3" t="s">
        <v>318</v>
      </c>
      <c r="D148" s="3" t="s">
        <v>326</v>
      </c>
      <c r="E148" s="3" t="s">
        <v>327</v>
      </c>
      <c r="F148" s="2" t="s">
        <v>15</v>
      </c>
      <c r="G148" s="3">
        <v>636</v>
      </c>
      <c r="H148" s="3">
        <v>100</v>
      </c>
      <c r="I148" s="2" t="s">
        <v>16</v>
      </c>
      <c r="J148" s="3">
        <v>26</v>
      </c>
      <c r="K148" s="3">
        <v>6</v>
      </c>
      <c r="L148" s="2">
        <v>0.04</v>
      </c>
      <c r="N148" s="10"/>
      <c r="O148" s="15"/>
      <c r="P148" s="15"/>
      <c r="Q148" s="15"/>
      <c r="R148" s="10"/>
      <c r="S148" s="10">
        <v>1</v>
      </c>
      <c r="T148" s="10"/>
      <c r="U148" s="10">
        <f t="shared" si="20"/>
        <v>0</v>
      </c>
      <c r="V148" s="10">
        <f t="shared" si="21"/>
        <v>1</v>
      </c>
      <c r="W148" s="10">
        <f t="shared" si="22"/>
        <v>0</v>
      </c>
      <c r="Y148" s="10">
        <f t="shared" si="23"/>
        <v>0</v>
      </c>
      <c r="AA148" s="10">
        <f t="shared" si="18"/>
        <v>1</v>
      </c>
      <c r="AC148" s="10">
        <f t="shared" si="19"/>
        <v>0</v>
      </c>
      <c r="AD148" s="10">
        <f t="shared" si="24"/>
        <v>1</v>
      </c>
      <c r="AE148" s="10">
        <f t="shared" si="25"/>
        <v>0</v>
      </c>
      <c r="AF148" s="10">
        <f t="shared" si="26"/>
        <v>0</v>
      </c>
    </row>
    <row r="149" spans="1:32" ht="63.75" hidden="1" x14ac:dyDescent="0.25">
      <c r="A149" s="2">
        <v>144</v>
      </c>
      <c r="B149" s="3" t="s">
        <v>303</v>
      </c>
      <c r="C149" s="3" t="s">
        <v>318</v>
      </c>
      <c r="D149" s="3" t="s">
        <v>328</v>
      </c>
      <c r="E149" s="3" t="s">
        <v>329</v>
      </c>
      <c r="F149" s="2" t="s">
        <v>15</v>
      </c>
      <c r="G149" s="3">
        <v>410</v>
      </c>
      <c r="H149" s="3">
        <v>75</v>
      </c>
      <c r="I149" s="2" t="s">
        <v>16</v>
      </c>
      <c r="J149" s="3">
        <v>24</v>
      </c>
      <c r="K149" s="3">
        <v>5</v>
      </c>
      <c r="L149" s="2">
        <v>0.06</v>
      </c>
      <c r="N149" s="10"/>
      <c r="O149" s="15"/>
      <c r="P149" s="15"/>
      <c r="Q149" s="15">
        <v>1</v>
      </c>
      <c r="R149" s="10"/>
      <c r="S149" s="10">
        <v>1</v>
      </c>
      <c r="T149" s="10"/>
      <c r="U149" s="10">
        <f t="shared" si="20"/>
        <v>0</v>
      </c>
      <c r="V149" s="10">
        <f t="shared" si="21"/>
        <v>1</v>
      </c>
      <c r="W149" s="10">
        <f t="shared" si="22"/>
        <v>0</v>
      </c>
      <c r="Y149" s="10">
        <f t="shared" si="23"/>
        <v>1</v>
      </c>
      <c r="AA149" s="10">
        <f t="shared" si="18"/>
        <v>1</v>
      </c>
      <c r="AC149" s="10">
        <f t="shared" si="19"/>
        <v>0</v>
      </c>
      <c r="AD149" s="10">
        <f t="shared" si="24"/>
        <v>1</v>
      </c>
      <c r="AE149" s="10">
        <f t="shared" si="25"/>
        <v>0</v>
      </c>
      <c r="AF149" s="10">
        <f t="shared" si="26"/>
        <v>1</v>
      </c>
    </row>
    <row r="150" spans="1:32" ht="51" hidden="1" x14ac:dyDescent="0.25">
      <c r="A150" s="2">
        <v>145</v>
      </c>
      <c r="B150" s="3" t="s">
        <v>303</v>
      </c>
      <c r="C150" s="3" t="s">
        <v>304</v>
      </c>
      <c r="D150" s="3" t="s">
        <v>330</v>
      </c>
      <c r="E150" s="3" t="s">
        <v>331</v>
      </c>
      <c r="F150" s="2" t="s">
        <v>15</v>
      </c>
      <c r="G150" s="3">
        <v>426</v>
      </c>
      <c r="H150" s="3">
        <v>10</v>
      </c>
      <c r="I150" s="2" t="s">
        <v>16</v>
      </c>
      <c r="J150" s="3">
        <v>36</v>
      </c>
      <c r="K150" s="3">
        <v>4</v>
      </c>
      <c r="L150" s="2">
        <v>0.08</v>
      </c>
      <c r="N150" s="10"/>
      <c r="O150" s="15"/>
      <c r="P150" s="15"/>
      <c r="Q150" s="15"/>
      <c r="R150" s="10"/>
      <c r="S150" s="10"/>
      <c r="T150" s="10">
        <v>1</v>
      </c>
      <c r="U150" s="10">
        <f t="shared" si="20"/>
        <v>0</v>
      </c>
      <c r="V150" s="10">
        <f t="shared" si="21"/>
        <v>0</v>
      </c>
      <c r="W150" s="10">
        <f t="shared" si="22"/>
        <v>1</v>
      </c>
      <c r="Y150" s="10">
        <f t="shared" si="23"/>
        <v>0</v>
      </c>
      <c r="AA150" s="10">
        <f t="shared" si="18"/>
        <v>1</v>
      </c>
      <c r="AC150" s="10">
        <f t="shared" si="19"/>
        <v>1</v>
      </c>
      <c r="AD150" s="10">
        <f t="shared" si="24"/>
        <v>0</v>
      </c>
      <c r="AE150" s="10">
        <f t="shared" si="25"/>
        <v>0</v>
      </c>
      <c r="AF150" s="10">
        <f t="shared" si="26"/>
        <v>0</v>
      </c>
    </row>
    <row r="151" spans="1:32" ht="51" hidden="1" x14ac:dyDescent="0.25">
      <c r="A151" s="2">
        <v>146</v>
      </c>
      <c r="B151" s="3" t="s">
        <v>303</v>
      </c>
      <c r="C151" s="3" t="s">
        <v>304</v>
      </c>
      <c r="D151" s="3" t="s">
        <v>332</v>
      </c>
      <c r="E151" s="3" t="s">
        <v>333</v>
      </c>
      <c r="F151" s="2" t="s">
        <v>15</v>
      </c>
      <c r="G151" s="3">
        <v>717</v>
      </c>
      <c r="H151" s="3">
        <v>4</v>
      </c>
      <c r="I151" s="2" t="s">
        <v>16</v>
      </c>
      <c r="J151" s="3">
        <v>28</v>
      </c>
      <c r="K151" s="3">
        <v>8</v>
      </c>
      <c r="L151" s="2">
        <v>0.04</v>
      </c>
      <c r="N151" s="10"/>
      <c r="O151" s="15">
        <v>1</v>
      </c>
      <c r="P151" s="15"/>
      <c r="Q151" s="15"/>
      <c r="R151" s="10"/>
      <c r="S151" s="10"/>
      <c r="T151" s="10"/>
      <c r="U151" s="10">
        <f t="shared" si="20"/>
        <v>1</v>
      </c>
      <c r="V151" s="10">
        <f t="shared" si="21"/>
        <v>0</v>
      </c>
      <c r="W151" s="10">
        <f t="shared" si="22"/>
        <v>0</v>
      </c>
      <c r="Y151" s="10">
        <f t="shared" si="23"/>
        <v>1</v>
      </c>
      <c r="AA151" s="10">
        <f t="shared" si="18"/>
        <v>1</v>
      </c>
      <c r="AC151" s="10">
        <f t="shared" si="19"/>
        <v>1</v>
      </c>
      <c r="AD151" s="10">
        <f t="shared" si="24"/>
        <v>0</v>
      </c>
      <c r="AE151" s="10">
        <f t="shared" si="25"/>
        <v>1</v>
      </c>
      <c r="AF151" s="10">
        <f t="shared" si="26"/>
        <v>0</v>
      </c>
    </row>
    <row r="152" spans="1:32" ht="51" hidden="1" x14ac:dyDescent="0.25">
      <c r="A152" s="2">
        <v>147</v>
      </c>
      <c r="B152" s="3" t="s">
        <v>303</v>
      </c>
      <c r="C152" s="3" t="s">
        <v>304</v>
      </c>
      <c r="D152" s="3" t="s">
        <v>334</v>
      </c>
      <c r="E152" s="3" t="s">
        <v>335</v>
      </c>
      <c r="F152" s="2" t="s">
        <v>15</v>
      </c>
      <c r="G152" s="3">
        <v>500</v>
      </c>
      <c r="H152" s="3">
        <v>15</v>
      </c>
      <c r="I152" s="2" t="s">
        <v>16</v>
      </c>
      <c r="J152" s="3">
        <v>55</v>
      </c>
      <c r="K152" s="3">
        <v>6</v>
      </c>
      <c r="L152" s="2">
        <v>0.11</v>
      </c>
      <c r="N152" s="10"/>
      <c r="O152" s="15">
        <v>1</v>
      </c>
      <c r="P152" s="15"/>
      <c r="Q152" s="15"/>
      <c r="R152" s="10"/>
      <c r="S152" s="10"/>
      <c r="T152" s="10"/>
      <c r="U152" s="10">
        <f t="shared" si="20"/>
        <v>1</v>
      </c>
      <c r="V152" s="10">
        <f t="shared" si="21"/>
        <v>0</v>
      </c>
      <c r="W152" s="10">
        <f t="shared" si="22"/>
        <v>0</v>
      </c>
      <c r="Y152" s="10">
        <f t="shared" si="23"/>
        <v>1</v>
      </c>
      <c r="AA152" s="10">
        <f t="shared" si="18"/>
        <v>1</v>
      </c>
      <c r="AC152" s="10">
        <f t="shared" si="19"/>
        <v>1</v>
      </c>
      <c r="AD152" s="10">
        <f t="shared" si="24"/>
        <v>0</v>
      </c>
      <c r="AE152" s="10">
        <f t="shared" si="25"/>
        <v>1</v>
      </c>
      <c r="AF152" s="10">
        <f t="shared" si="26"/>
        <v>0</v>
      </c>
    </row>
    <row r="153" spans="1:32" ht="51" hidden="1" x14ac:dyDescent="0.25">
      <c r="A153" s="2">
        <v>148</v>
      </c>
      <c r="B153" s="3" t="s">
        <v>303</v>
      </c>
      <c r="C153" s="3" t="s">
        <v>336</v>
      </c>
      <c r="D153" s="3" t="s">
        <v>337</v>
      </c>
      <c r="E153" s="3" t="s">
        <v>338</v>
      </c>
      <c r="F153" s="2" t="s">
        <v>15</v>
      </c>
      <c r="G153" s="3">
        <v>598</v>
      </c>
      <c r="H153" s="3">
        <v>50</v>
      </c>
      <c r="I153" s="2" t="s">
        <v>16</v>
      </c>
      <c r="J153" s="3">
        <v>21</v>
      </c>
      <c r="K153" s="3">
        <v>7</v>
      </c>
      <c r="L153" s="2">
        <v>0.04</v>
      </c>
      <c r="N153" s="10"/>
      <c r="O153" s="15">
        <v>1</v>
      </c>
      <c r="P153" s="15"/>
      <c r="Q153" s="15"/>
      <c r="R153" s="10"/>
      <c r="S153" s="10"/>
      <c r="T153" s="10"/>
      <c r="U153" s="10">
        <f t="shared" si="20"/>
        <v>1</v>
      </c>
      <c r="V153" s="10">
        <f t="shared" si="21"/>
        <v>0</v>
      </c>
      <c r="W153" s="10">
        <f t="shared" si="22"/>
        <v>0</v>
      </c>
      <c r="Y153" s="10">
        <f t="shared" si="23"/>
        <v>1</v>
      </c>
      <c r="AA153" s="10">
        <f t="shared" si="18"/>
        <v>1</v>
      </c>
      <c r="AC153" s="10">
        <f t="shared" si="19"/>
        <v>0</v>
      </c>
      <c r="AD153" s="10">
        <f t="shared" si="24"/>
        <v>1</v>
      </c>
      <c r="AE153" s="10">
        <f t="shared" si="25"/>
        <v>0</v>
      </c>
      <c r="AF153" s="10">
        <f t="shared" si="26"/>
        <v>1</v>
      </c>
    </row>
    <row r="154" spans="1:32" ht="51" hidden="1" x14ac:dyDescent="0.25">
      <c r="A154" s="2">
        <v>149</v>
      </c>
      <c r="B154" s="3" t="s">
        <v>303</v>
      </c>
      <c r="C154" s="3" t="s">
        <v>339</v>
      </c>
      <c r="D154" s="3" t="s">
        <v>340</v>
      </c>
      <c r="E154" s="3" t="s">
        <v>341</v>
      </c>
      <c r="F154" s="2" t="s">
        <v>15</v>
      </c>
      <c r="G154" s="3">
        <v>114</v>
      </c>
      <c r="H154" s="3">
        <v>100</v>
      </c>
      <c r="I154" s="2" t="s">
        <v>16</v>
      </c>
      <c r="J154" s="3">
        <v>14</v>
      </c>
      <c r="K154" s="3">
        <v>5</v>
      </c>
      <c r="L154" s="2">
        <v>0.12</v>
      </c>
      <c r="N154" s="10"/>
      <c r="O154" s="15"/>
      <c r="P154" s="15"/>
      <c r="Q154" s="15"/>
      <c r="R154" s="10"/>
      <c r="S154" s="10"/>
      <c r="T154" s="10">
        <v>1</v>
      </c>
      <c r="U154" s="10">
        <f t="shared" si="20"/>
        <v>0</v>
      </c>
      <c r="V154" s="10">
        <f t="shared" si="21"/>
        <v>0</v>
      </c>
      <c r="W154" s="10">
        <f t="shared" si="22"/>
        <v>1</v>
      </c>
      <c r="Y154" s="10">
        <f t="shared" si="23"/>
        <v>0</v>
      </c>
      <c r="AA154" s="10">
        <f t="shared" si="18"/>
        <v>1</v>
      </c>
      <c r="AC154" s="10">
        <f t="shared" si="19"/>
        <v>0</v>
      </c>
      <c r="AD154" s="10">
        <f t="shared" si="24"/>
        <v>1</v>
      </c>
      <c r="AE154" s="10">
        <f t="shared" si="25"/>
        <v>0</v>
      </c>
      <c r="AF154" s="10">
        <f t="shared" si="26"/>
        <v>0</v>
      </c>
    </row>
    <row r="155" spans="1:32" ht="51" hidden="1" x14ac:dyDescent="0.25">
      <c r="A155" s="2">
        <v>150</v>
      </c>
      <c r="B155" s="3" t="s">
        <v>303</v>
      </c>
      <c r="C155" s="3" t="s">
        <v>304</v>
      </c>
      <c r="D155" s="3" t="s">
        <v>342</v>
      </c>
      <c r="E155" s="3" t="s">
        <v>343</v>
      </c>
      <c r="F155" s="2" t="s">
        <v>15</v>
      </c>
      <c r="G155" s="3">
        <v>972</v>
      </c>
      <c r="H155" s="3">
        <v>4</v>
      </c>
      <c r="I155" s="2" t="s">
        <v>16</v>
      </c>
      <c r="J155" s="3">
        <v>58</v>
      </c>
      <c r="K155" s="3">
        <v>9</v>
      </c>
      <c r="L155" s="2">
        <v>0.06</v>
      </c>
      <c r="N155" s="10"/>
      <c r="O155" s="15">
        <v>1</v>
      </c>
      <c r="P155" s="15"/>
      <c r="Q155" s="15"/>
      <c r="R155" s="10"/>
      <c r="S155" s="10"/>
      <c r="T155" s="10"/>
      <c r="U155" s="10">
        <f t="shared" si="20"/>
        <v>1</v>
      </c>
      <c r="V155" s="10">
        <f t="shared" si="21"/>
        <v>0</v>
      </c>
      <c r="W155" s="10">
        <f t="shared" si="22"/>
        <v>0</v>
      </c>
      <c r="Y155" s="10">
        <f t="shared" si="23"/>
        <v>1</v>
      </c>
      <c r="AA155" s="10">
        <f t="shared" si="18"/>
        <v>1</v>
      </c>
      <c r="AC155" s="10">
        <f t="shared" si="19"/>
        <v>1</v>
      </c>
      <c r="AD155" s="10">
        <f t="shared" si="24"/>
        <v>0</v>
      </c>
      <c r="AE155" s="10">
        <f t="shared" si="25"/>
        <v>1</v>
      </c>
      <c r="AF155" s="10">
        <f t="shared" si="26"/>
        <v>0</v>
      </c>
    </row>
    <row r="156" spans="1:32" ht="51" hidden="1" x14ac:dyDescent="0.25">
      <c r="A156" s="2">
        <v>151</v>
      </c>
      <c r="B156" s="3" t="s">
        <v>303</v>
      </c>
      <c r="C156" s="3" t="s">
        <v>344</v>
      </c>
      <c r="D156" s="3" t="s">
        <v>345</v>
      </c>
      <c r="E156" s="3" t="s">
        <v>346</v>
      </c>
      <c r="F156" s="2" t="s">
        <v>15</v>
      </c>
      <c r="G156" s="3">
        <v>133</v>
      </c>
      <c r="H156" s="3">
        <v>50</v>
      </c>
      <c r="I156" s="2" t="s">
        <v>16</v>
      </c>
      <c r="J156" s="3">
        <v>25</v>
      </c>
      <c r="K156" s="3">
        <v>5</v>
      </c>
      <c r="L156" s="2">
        <v>0.19</v>
      </c>
      <c r="N156" s="10"/>
      <c r="O156" s="15"/>
      <c r="P156" s="15"/>
      <c r="Q156" s="15">
        <v>1</v>
      </c>
      <c r="R156" s="10"/>
      <c r="S156" s="10">
        <v>1</v>
      </c>
      <c r="T156" s="10"/>
      <c r="U156" s="10">
        <f t="shared" si="20"/>
        <v>0</v>
      </c>
      <c r="V156" s="10">
        <f t="shared" si="21"/>
        <v>1</v>
      </c>
      <c r="W156" s="10">
        <f t="shared" si="22"/>
        <v>0</v>
      </c>
      <c r="Y156" s="10">
        <f t="shared" si="23"/>
        <v>1</v>
      </c>
      <c r="AA156" s="10">
        <f t="shared" si="18"/>
        <v>1</v>
      </c>
      <c r="AC156" s="10">
        <f t="shared" si="19"/>
        <v>0</v>
      </c>
      <c r="AD156" s="10">
        <f t="shared" si="24"/>
        <v>1</v>
      </c>
      <c r="AE156" s="10">
        <f t="shared" si="25"/>
        <v>0</v>
      </c>
      <c r="AF156" s="10">
        <f t="shared" si="26"/>
        <v>1</v>
      </c>
    </row>
    <row r="157" spans="1:32" ht="51" hidden="1" x14ac:dyDescent="0.25">
      <c r="A157" s="2">
        <v>152</v>
      </c>
      <c r="B157" s="3" t="s">
        <v>303</v>
      </c>
      <c r="C157" s="3" t="s">
        <v>304</v>
      </c>
      <c r="D157" s="3" t="s">
        <v>347</v>
      </c>
      <c r="E157" s="3" t="s">
        <v>348</v>
      </c>
      <c r="F157" s="2" t="s">
        <v>15</v>
      </c>
      <c r="G157" s="3">
        <v>509</v>
      </c>
      <c r="H157" s="3">
        <v>15</v>
      </c>
      <c r="I157" s="2" t="s">
        <v>16</v>
      </c>
      <c r="J157" s="3">
        <v>18</v>
      </c>
      <c r="K157" s="3">
        <v>9</v>
      </c>
      <c r="L157" s="2">
        <v>0.04</v>
      </c>
      <c r="N157" s="10"/>
      <c r="O157" s="15">
        <v>1</v>
      </c>
      <c r="P157" s="15"/>
      <c r="Q157" s="15"/>
      <c r="R157" s="10"/>
      <c r="S157" s="10"/>
      <c r="T157" s="10"/>
      <c r="U157" s="10">
        <f t="shared" si="20"/>
        <v>1</v>
      </c>
      <c r="V157" s="10">
        <f t="shared" si="21"/>
        <v>0</v>
      </c>
      <c r="W157" s="10">
        <f t="shared" si="22"/>
        <v>0</v>
      </c>
      <c r="Y157" s="10">
        <f t="shared" si="23"/>
        <v>1</v>
      </c>
      <c r="AA157" s="10">
        <f t="shared" si="18"/>
        <v>1</v>
      </c>
      <c r="AC157" s="10">
        <f t="shared" si="19"/>
        <v>1</v>
      </c>
      <c r="AD157" s="10">
        <f t="shared" si="24"/>
        <v>0</v>
      </c>
      <c r="AE157" s="10">
        <f t="shared" si="25"/>
        <v>1</v>
      </c>
      <c r="AF157" s="10">
        <f t="shared" si="26"/>
        <v>0</v>
      </c>
    </row>
    <row r="158" spans="1:32" ht="51" hidden="1" x14ac:dyDescent="0.25">
      <c r="A158" s="2">
        <v>153</v>
      </c>
      <c r="B158" s="3" t="s">
        <v>303</v>
      </c>
      <c r="C158" s="3" t="s">
        <v>318</v>
      </c>
      <c r="D158" s="3" t="s">
        <v>349</v>
      </c>
      <c r="E158" s="3" t="s">
        <v>350</v>
      </c>
      <c r="F158" s="2" t="s">
        <v>15</v>
      </c>
      <c r="G158" s="3">
        <v>167</v>
      </c>
      <c r="H158" s="3">
        <v>100</v>
      </c>
      <c r="I158" s="2" t="s">
        <v>16</v>
      </c>
      <c r="J158" s="3">
        <v>22</v>
      </c>
      <c r="K158" s="3">
        <v>7</v>
      </c>
      <c r="L158" s="2">
        <v>0.13</v>
      </c>
      <c r="N158" s="10"/>
      <c r="O158" s="15"/>
      <c r="P158" s="15"/>
      <c r="Q158" s="15"/>
      <c r="R158" s="10"/>
      <c r="S158" s="10"/>
      <c r="T158" s="10">
        <v>1</v>
      </c>
      <c r="U158" s="10">
        <f t="shared" si="20"/>
        <v>0</v>
      </c>
      <c r="V158" s="10">
        <f t="shared" si="21"/>
        <v>0</v>
      </c>
      <c r="W158" s="10">
        <f t="shared" si="22"/>
        <v>1</v>
      </c>
      <c r="Y158" s="10">
        <f t="shared" si="23"/>
        <v>0</v>
      </c>
      <c r="AA158" s="10">
        <f t="shared" si="18"/>
        <v>1</v>
      </c>
      <c r="AC158" s="10">
        <f t="shared" si="19"/>
        <v>0</v>
      </c>
      <c r="AD158" s="10">
        <f t="shared" si="24"/>
        <v>1</v>
      </c>
      <c r="AE158" s="10">
        <f t="shared" si="25"/>
        <v>0</v>
      </c>
      <c r="AF158" s="10">
        <f t="shared" si="26"/>
        <v>0</v>
      </c>
    </row>
    <row r="159" spans="1:32" ht="76.5" hidden="1" x14ac:dyDescent="0.25">
      <c r="A159" s="2">
        <v>154</v>
      </c>
      <c r="B159" s="3" t="s">
        <v>303</v>
      </c>
      <c r="C159" s="3" t="s">
        <v>351</v>
      </c>
      <c r="D159" s="3" t="s">
        <v>352</v>
      </c>
      <c r="E159" s="3" t="s">
        <v>353</v>
      </c>
      <c r="F159" s="2" t="s">
        <v>15</v>
      </c>
      <c r="G159" s="3">
        <v>345</v>
      </c>
      <c r="H159" s="3">
        <v>100</v>
      </c>
      <c r="I159" s="2" t="s">
        <v>16</v>
      </c>
      <c r="J159" s="3">
        <v>34</v>
      </c>
      <c r="K159" s="3">
        <v>5</v>
      </c>
      <c r="L159" s="2">
        <v>0.1</v>
      </c>
      <c r="N159" s="10"/>
      <c r="O159" s="15"/>
      <c r="P159" s="15"/>
      <c r="Q159" s="15"/>
      <c r="R159" s="10"/>
      <c r="S159" s="10"/>
      <c r="T159" s="10">
        <v>1</v>
      </c>
      <c r="U159" s="10">
        <f t="shared" si="20"/>
        <v>0</v>
      </c>
      <c r="V159" s="10">
        <f t="shared" si="21"/>
        <v>0</v>
      </c>
      <c r="W159" s="10">
        <f t="shared" si="22"/>
        <v>1</v>
      </c>
      <c r="Y159" s="10">
        <f t="shared" si="23"/>
        <v>0</v>
      </c>
      <c r="AA159" s="10">
        <f t="shared" si="18"/>
        <v>1</v>
      </c>
      <c r="AC159" s="10">
        <f t="shared" si="19"/>
        <v>0</v>
      </c>
      <c r="AD159" s="10">
        <f t="shared" si="24"/>
        <v>1</v>
      </c>
      <c r="AE159" s="10">
        <f t="shared" si="25"/>
        <v>0</v>
      </c>
      <c r="AF159" s="10">
        <f t="shared" si="26"/>
        <v>0</v>
      </c>
    </row>
    <row r="160" spans="1:32" ht="76.5" hidden="1" x14ac:dyDescent="0.25">
      <c r="A160" s="2">
        <v>155</v>
      </c>
      <c r="B160" s="3" t="s">
        <v>303</v>
      </c>
      <c r="C160" s="3" t="s">
        <v>354</v>
      </c>
      <c r="D160" s="3" t="s">
        <v>355</v>
      </c>
      <c r="E160" s="3" t="s">
        <v>356</v>
      </c>
      <c r="F160" s="2" t="s">
        <v>15</v>
      </c>
      <c r="G160" s="3">
        <v>370</v>
      </c>
      <c r="H160" s="3">
        <v>50</v>
      </c>
      <c r="I160" s="2" t="s">
        <v>16</v>
      </c>
      <c r="J160" s="3">
        <v>32</v>
      </c>
      <c r="K160" s="3">
        <v>3</v>
      </c>
      <c r="L160" s="2">
        <v>0.09</v>
      </c>
      <c r="N160" s="10"/>
      <c r="O160" s="15"/>
      <c r="P160" s="15"/>
      <c r="Q160" s="15"/>
      <c r="R160" s="10"/>
      <c r="S160" s="10"/>
      <c r="T160" s="10">
        <v>1</v>
      </c>
      <c r="U160" s="10">
        <f t="shared" si="20"/>
        <v>0</v>
      </c>
      <c r="V160" s="10">
        <f t="shared" si="21"/>
        <v>0</v>
      </c>
      <c r="W160" s="10">
        <f t="shared" si="22"/>
        <v>1</v>
      </c>
      <c r="Y160" s="10">
        <f t="shared" si="23"/>
        <v>0</v>
      </c>
      <c r="AA160" s="10">
        <f t="shared" si="18"/>
        <v>1</v>
      </c>
      <c r="AC160" s="10">
        <f t="shared" si="19"/>
        <v>0</v>
      </c>
      <c r="AD160" s="10">
        <f t="shared" si="24"/>
        <v>1</v>
      </c>
      <c r="AE160" s="10">
        <f t="shared" si="25"/>
        <v>0</v>
      </c>
      <c r="AF160" s="10">
        <f t="shared" si="26"/>
        <v>0</v>
      </c>
    </row>
    <row r="161" spans="1:32" ht="89.25" hidden="1" x14ac:dyDescent="0.25">
      <c r="A161" s="2">
        <v>156</v>
      </c>
      <c r="B161" s="2" t="s">
        <v>357</v>
      </c>
      <c r="C161" s="2" t="s">
        <v>358</v>
      </c>
      <c r="D161" s="2" t="s">
        <v>359</v>
      </c>
      <c r="E161" s="2" t="s">
        <v>360</v>
      </c>
      <c r="F161" s="2" t="s">
        <v>15</v>
      </c>
      <c r="G161" s="2">
        <v>1147</v>
      </c>
      <c r="H161" s="2">
        <v>60</v>
      </c>
      <c r="I161" s="2" t="s">
        <v>16</v>
      </c>
      <c r="J161" s="2">
        <v>30</v>
      </c>
      <c r="K161" s="2">
        <v>6</v>
      </c>
      <c r="L161" s="2">
        <v>0.03</v>
      </c>
      <c r="N161" s="10"/>
      <c r="O161" s="15">
        <v>1</v>
      </c>
      <c r="P161" s="15"/>
      <c r="Q161" s="15"/>
      <c r="R161" s="10"/>
      <c r="S161" s="10"/>
      <c r="T161" s="10"/>
      <c r="U161" s="10">
        <f t="shared" si="20"/>
        <v>1</v>
      </c>
      <c r="V161" s="10">
        <f t="shared" si="21"/>
        <v>0</v>
      </c>
      <c r="W161" s="10">
        <f t="shared" si="22"/>
        <v>0</v>
      </c>
      <c r="Y161" s="10">
        <f t="shared" si="23"/>
        <v>1</v>
      </c>
      <c r="AA161" s="10">
        <f t="shared" si="18"/>
        <v>1</v>
      </c>
      <c r="AC161" s="10">
        <f t="shared" si="19"/>
        <v>1</v>
      </c>
      <c r="AD161" s="10">
        <f t="shared" si="24"/>
        <v>0</v>
      </c>
      <c r="AE161" s="10">
        <f t="shared" si="25"/>
        <v>1</v>
      </c>
      <c r="AF161" s="10">
        <f t="shared" si="26"/>
        <v>0</v>
      </c>
    </row>
    <row r="162" spans="1:32" ht="89.25" hidden="1" x14ac:dyDescent="0.25">
      <c r="A162" s="2">
        <v>157</v>
      </c>
      <c r="B162" s="2" t="s">
        <v>357</v>
      </c>
      <c r="C162" s="2" t="s">
        <v>358</v>
      </c>
      <c r="D162" s="2" t="s">
        <v>361</v>
      </c>
      <c r="E162" s="2" t="s">
        <v>362</v>
      </c>
      <c r="F162" s="2" t="s">
        <v>15</v>
      </c>
      <c r="G162" s="2">
        <v>1045</v>
      </c>
      <c r="H162" s="2">
        <v>30</v>
      </c>
      <c r="I162" s="2" t="s">
        <v>16</v>
      </c>
      <c r="J162" s="2">
        <v>167</v>
      </c>
      <c r="K162" s="2">
        <v>11</v>
      </c>
      <c r="L162" s="2">
        <v>0.16</v>
      </c>
      <c r="N162" s="10"/>
      <c r="O162" s="15"/>
      <c r="P162" s="15"/>
      <c r="Q162" s="15">
        <v>1</v>
      </c>
      <c r="R162" s="10"/>
      <c r="S162" s="10">
        <v>1</v>
      </c>
      <c r="T162" s="10"/>
      <c r="U162" s="10">
        <f t="shared" si="20"/>
        <v>0</v>
      </c>
      <c r="V162" s="10">
        <f t="shared" si="21"/>
        <v>1</v>
      </c>
      <c r="W162" s="10">
        <f t="shared" si="22"/>
        <v>0</v>
      </c>
      <c r="Y162" s="10">
        <f t="shared" si="23"/>
        <v>1</v>
      </c>
      <c r="AA162" s="10">
        <f t="shared" si="18"/>
        <v>1</v>
      </c>
      <c r="AC162" s="10">
        <f t="shared" si="19"/>
        <v>1</v>
      </c>
      <c r="AD162" s="10">
        <f t="shared" si="24"/>
        <v>0</v>
      </c>
      <c r="AE162" s="10">
        <f t="shared" si="25"/>
        <v>1</v>
      </c>
      <c r="AF162" s="10">
        <f t="shared" si="26"/>
        <v>0</v>
      </c>
    </row>
    <row r="163" spans="1:32" ht="89.25" hidden="1" x14ac:dyDescent="0.25">
      <c r="A163" s="2">
        <v>158</v>
      </c>
      <c r="B163" s="2" t="s">
        <v>357</v>
      </c>
      <c r="C163" s="2" t="s">
        <v>358</v>
      </c>
      <c r="D163" s="2" t="s">
        <v>363</v>
      </c>
      <c r="E163" s="2" t="s">
        <v>364</v>
      </c>
      <c r="F163" s="2" t="s">
        <v>15</v>
      </c>
      <c r="G163" s="2">
        <v>182</v>
      </c>
      <c r="H163" s="2">
        <v>8</v>
      </c>
      <c r="I163" s="2" t="s">
        <v>16</v>
      </c>
      <c r="J163" s="2">
        <v>2</v>
      </c>
      <c r="K163" s="2">
        <v>3</v>
      </c>
      <c r="L163" s="2">
        <v>0.01</v>
      </c>
      <c r="N163" s="10"/>
      <c r="O163" s="15"/>
      <c r="P163" s="15"/>
      <c r="Q163" s="15"/>
      <c r="R163" s="10"/>
      <c r="S163" s="10"/>
      <c r="T163" s="10">
        <v>1</v>
      </c>
      <c r="U163" s="10">
        <f t="shared" si="20"/>
        <v>0</v>
      </c>
      <c r="V163" s="10">
        <f t="shared" si="21"/>
        <v>0</v>
      </c>
      <c r="W163" s="10">
        <f t="shared" si="22"/>
        <v>1</v>
      </c>
      <c r="Y163" s="10">
        <f t="shared" si="23"/>
        <v>0</v>
      </c>
      <c r="AA163" s="10">
        <f t="shared" si="18"/>
        <v>1</v>
      </c>
      <c r="AC163" s="10">
        <f t="shared" si="19"/>
        <v>1</v>
      </c>
      <c r="AD163" s="10">
        <f t="shared" si="24"/>
        <v>0</v>
      </c>
      <c r="AE163" s="10">
        <f t="shared" si="25"/>
        <v>0</v>
      </c>
      <c r="AF163" s="10">
        <f t="shared" si="26"/>
        <v>0</v>
      </c>
    </row>
    <row r="164" spans="1:32" ht="76.5" hidden="1" x14ac:dyDescent="0.25">
      <c r="A164" s="2">
        <v>159</v>
      </c>
      <c r="B164" s="2" t="s">
        <v>357</v>
      </c>
      <c r="C164" s="2" t="s">
        <v>358</v>
      </c>
      <c r="D164" s="2" t="s">
        <v>365</v>
      </c>
      <c r="E164" s="2" t="s">
        <v>366</v>
      </c>
      <c r="F164" s="2" t="s">
        <v>15</v>
      </c>
      <c r="G164" s="2">
        <v>465</v>
      </c>
      <c r="H164" s="2">
        <v>80</v>
      </c>
      <c r="I164" s="2" t="s">
        <v>16</v>
      </c>
      <c r="J164" s="2">
        <v>39</v>
      </c>
      <c r="K164" s="2">
        <v>2</v>
      </c>
      <c r="L164" s="2">
        <v>0.08</v>
      </c>
      <c r="N164" s="10"/>
      <c r="O164" s="15"/>
      <c r="P164" s="15"/>
      <c r="Q164" s="15"/>
      <c r="R164" s="10"/>
      <c r="S164" s="10">
        <v>1</v>
      </c>
      <c r="T164" s="10"/>
      <c r="U164" s="10">
        <f t="shared" si="20"/>
        <v>0</v>
      </c>
      <c r="V164" s="10">
        <f t="shared" si="21"/>
        <v>1</v>
      </c>
      <c r="W164" s="10">
        <f t="shared" si="22"/>
        <v>0</v>
      </c>
      <c r="Y164" s="10">
        <f t="shared" si="23"/>
        <v>0</v>
      </c>
      <c r="AA164" s="10">
        <f t="shared" si="18"/>
        <v>1</v>
      </c>
      <c r="AC164" s="10">
        <f t="shared" si="19"/>
        <v>1</v>
      </c>
      <c r="AD164" s="10">
        <f t="shared" si="24"/>
        <v>0</v>
      </c>
      <c r="AE164" s="10">
        <f t="shared" si="25"/>
        <v>0</v>
      </c>
      <c r="AF164" s="10">
        <f t="shared" si="26"/>
        <v>0</v>
      </c>
    </row>
    <row r="165" spans="1:32" ht="89.25" hidden="1" x14ac:dyDescent="0.25">
      <c r="A165" s="2">
        <v>160</v>
      </c>
      <c r="B165" s="2" t="s">
        <v>357</v>
      </c>
      <c r="C165" s="2" t="s">
        <v>358</v>
      </c>
      <c r="D165" s="2" t="s">
        <v>367</v>
      </c>
      <c r="E165" s="2" t="s">
        <v>368</v>
      </c>
      <c r="F165" s="2" t="s">
        <v>15</v>
      </c>
      <c r="G165" s="2">
        <v>474</v>
      </c>
      <c r="H165" s="3">
        <v>50</v>
      </c>
      <c r="I165" s="2" t="s">
        <v>16</v>
      </c>
      <c r="J165" s="3">
        <v>27</v>
      </c>
      <c r="K165" s="3">
        <v>5</v>
      </c>
      <c r="L165" s="2">
        <v>0.06</v>
      </c>
      <c r="N165" s="10"/>
      <c r="O165" s="15"/>
      <c r="P165" s="15"/>
      <c r="Q165" s="15">
        <v>1</v>
      </c>
      <c r="R165" s="10"/>
      <c r="S165" s="10">
        <v>1</v>
      </c>
      <c r="T165" s="10"/>
      <c r="U165" s="10">
        <f t="shared" si="20"/>
        <v>0</v>
      </c>
      <c r="V165" s="10">
        <f t="shared" si="21"/>
        <v>1</v>
      </c>
      <c r="W165" s="10">
        <f t="shared" si="22"/>
        <v>0</v>
      </c>
      <c r="Y165" s="10">
        <f t="shared" si="23"/>
        <v>1</v>
      </c>
      <c r="AA165" s="10">
        <f t="shared" si="18"/>
        <v>1</v>
      </c>
      <c r="AC165" s="10">
        <f t="shared" si="19"/>
        <v>1</v>
      </c>
      <c r="AD165" s="10">
        <f t="shared" si="24"/>
        <v>0</v>
      </c>
      <c r="AE165" s="10">
        <f t="shared" si="25"/>
        <v>1</v>
      </c>
      <c r="AF165" s="10">
        <f t="shared" si="26"/>
        <v>0</v>
      </c>
    </row>
    <row r="166" spans="1:32" ht="76.5" hidden="1" x14ac:dyDescent="0.25">
      <c r="A166" s="2">
        <v>161</v>
      </c>
      <c r="B166" s="2" t="s">
        <v>357</v>
      </c>
      <c r="C166" s="2" t="s">
        <v>358</v>
      </c>
      <c r="D166" s="2" t="s">
        <v>369</v>
      </c>
      <c r="E166" s="2" t="s">
        <v>370</v>
      </c>
      <c r="F166" s="2" t="s">
        <v>15</v>
      </c>
      <c r="G166" s="2">
        <v>647</v>
      </c>
      <c r="H166" s="2">
        <v>100</v>
      </c>
      <c r="I166" s="2" t="s">
        <v>16</v>
      </c>
      <c r="J166" s="2">
        <v>33</v>
      </c>
      <c r="K166" s="2">
        <v>5</v>
      </c>
      <c r="L166" s="2">
        <v>0.05</v>
      </c>
      <c r="N166" s="10"/>
      <c r="O166" s="15"/>
      <c r="P166" s="15"/>
      <c r="Q166" s="15"/>
      <c r="R166" s="10"/>
      <c r="S166" s="10">
        <v>1</v>
      </c>
      <c r="T166" s="10"/>
      <c r="U166" s="10">
        <f t="shared" si="20"/>
        <v>0</v>
      </c>
      <c r="V166" s="10">
        <f t="shared" si="21"/>
        <v>1</v>
      </c>
      <c r="W166" s="10">
        <f t="shared" si="22"/>
        <v>0</v>
      </c>
      <c r="Y166" s="10">
        <f t="shared" si="23"/>
        <v>0</v>
      </c>
      <c r="AA166" s="10">
        <f t="shared" si="18"/>
        <v>1</v>
      </c>
      <c r="AC166" s="10">
        <f t="shared" si="19"/>
        <v>1</v>
      </c>
      <c r="AD166" s="10">
        <f t="shared" si="24"/>
        <v>0</v>
      </c>
      <c r="AE166" s="10">
        <f t="shared" si="25"/>
        <v>0</v>
      </c>
      <c r="AF166" s="10">
        <f t="shared" si="26"/>
        <v>0</v>
      </c>
    </row>
    <row r="167" spans="1:32" ht="76.5" hidden="1" x14ac:dyDescent="0.25">
      <c r="A167" s="2">
        <v>162</v>
      </c>
      <c r="B167" s="2" t="s">
        <v>357</v>
      </c>
      <c r="C167" s="2" t="s">
        <v>358</v>
      </c>
      <c r="D167" s="2" t="s">
        <v>371</v>
      </c>
      <c r="E167" s="2" t="s">
        <v>372</v>
      </c>
      <c r="F167" s="2" t="s">
        <v>15</v>
      </c>
      <c r="G167" s="2">
        <v>486</v>
      </c>
      <c r="H167" s="2">
        <v>50</v>
      </c>
      <c r="I167" s="2" t="s">
        <v>16</v>
      </c>
      <c r="J167" s="2">
        <v>33</v>
      </c>
      <c r="K167" s="2">
        <v>4</v>
      </c>
      <c r="L167" s="2">
        <v>7.0000000000000007E-2</v>
      </c>
      <c r="N167" s="10"/>
      <c r="O167" s="15">
        <v>1</v>
      </c>
      <c r="P167" s="15"/>
      <c r="Q167" s="15"/>
      <c r="R167" s="10"/>
      <c r="S167" s="10"/>
      <c r="T167" s="10"/>
      <c r="U167" s="10">
        <f t="shared" si="20"/>
        <v>1</v>
      </c>
      <c r="V167" s="10">
        <f t="shared" si="21"/>
        <v>0</v>
      </c>
      <c r="W167" s="10">
        <f t="shared" si="22"/>
        <v>0</v>
      </c>
      <c r="Y167" s="10">
        <f t="shared" si="23"/>
        <v>1</v>
      </c>
      <c r="AA167" s="10">
        <f t="shared" si="18"/>
        <v>1</v>
      </c>
      <c r="AC167" s="10">
        <f t="shared" si="19"/>
        <v>1</v>
      </c>
      <c r="AD167" s="10">
        <f t="shared" si="24"/>
        <v>0</v>
      </c>
      <c r="AE167" s="10">
        <f t="shared" si="25"/>
        <v>1</v>
      </c>
      <c r="AF167" s="10">
        <f t="shared" si="26"/>
        <v>0</v>
      </c>
    </row>
    <row r="168" spans="1:32" ht="102" hidden="1" x14ac:dyDescent="0.25">
      <c r="A168" s="2">
        <v>163</v>
      </c>
      <c r="B168" s="2" t="s">
        <v>357</v>
      </c>
      <c r="C168" s="2" t="s">
        <v>358</v>
      </c>
      <c r="D168" s="2" t="s">
        <v>373</v>
      </c>
      <c r="E168" s="2" t="s">
        <v>374</v>
      </c>
      <c r="F168" s="2" t="s">
        <v>15</v>
      </c>
      <c r="G168" s="2">
        <v>284</v>
      </c>
      <c r="H168" s="2">
        <v>100</v>
      </c>
      <c r="I168" s="2" t="s">
        <v>16</v>
      </c>
      <c r="J168" s="2">
        <v>10</v>
      </c>
      <c r="K168" s="2">
        <v>5</v>
      </c>
      <c r="L168" s="2">
        <v>0.04</v>
      </c>
      <c r="N168" s="10"/>
      <c r="O168" s="15"/>
      <c r="P168" s="15"/>
      <c r="Q168" s="15"/>
      <c r="R168" s="10"/>
      <c r="S168" s="10">
        <v>1</v>
      </c>
      <c r="T168" s="10"/>
      <c r="U168" s="10">
        <f t="shared" si="20"/>
        <v>0</v>
      </c>
      <c r="V168" s="10">
        <f t="shared" si="21"/>
        <v>1</v>
      </c>
      <c r="W168" s="10">
        <f t="shared" si="22"/>
        <v>0</v>
      </c>
      <c r="Y168" s="10">
        <f t="shared" si="23"/>
        <v>0</v>
      </c>
      <c r="AA168" s="10">
        <f t="shared" si="18"/>
        <v>1</v>
      </c>
      <c r="AC168" s="10">
        <f t="shared" si="19"/>
        <v>1</v>
      </c>
      <c r="AD168" s="10">
        <f t="shared" si="24"/>
        <v>0</v>
      </c>
      <c r="AE168" s="10">
        <f t="shared" si="25"/>
        <v>0</v>
      </c>
      <c r="AF168" s="10">
        <f t="shared" si="26"/>
        <v>0</v>
      </c>
    </row>
    <row r="169" spans="1:32" ht="89.25" hidden="1" x14ac:dyDescent="0.25">
      <c r="A169" s="2">
        <v>164</v>
      </c>
      <c r="B169" s="2" t="s">
        <v>357</v>
      </c>
      <c r="C169" s="2" t="s">
        <v>358</v>
      </c>
      <c r="D169" s="2" t="s">
        <v>375</v>
      </c>
      <c r="E169" s="2" t="s">
        <v>376</v>
      </c>
      <c r="F169" s="2" t="s">
        <v>15</v>
      </c>
      <c r="G169" s="2">
        <v>1086</v>
      </c>
      <c r="H169" s="2">
        <v>100</v>
      </c>
      <c r="I169" s="2" t="s">
        <v>16</v>
      </c>
      <c r="J169" s="2">
        <v>29</v>
      </c>
      <c r="K169" s="2">
        <v>26</v>
      </c>
      <c r="L169" s="2">
        <v>0.03</v>
      </c>
      <c r="N169" s="10"/>
      <c r="O169" s="15"/>
      <c r="P169" s="15"/>
      <c r="Q169" s="15"/>
      <c r="R169" s="10"/>
      <c r="S169" s="10">
        <v>1</v>
      </c>
      <c r="T169" s="10"/>
      <c r="U169" s="10">
        <f t="shared" si="20"/>
        <v>0</v>
      </c>
      <c r="V169" s="10">
        <f t="shared" si="21"/>
        <v>1</v>
      </c>
      <c r="W169" s="10">
        <f t="shared" si="22"/>
        <v>0</v>
      </c>
      <c r="Y169" s="10">
        <f t="shared" si="23"/>
        <v>0</v>
      </c>
      <c r="AA169" s="10">
        <f t="shared" si="18"/>
        <v>1</v>
      </c>
      <c r="AC169" s="10">
        <f t="shared" si="19"/>
        <v>1</v>
      </c>
      <c r="AD169" s="10">
        <f t="shared" si="24"/>
        <v>0</v>
      </c>
      <c r="AE169" s="10">
        <f t="shared" si="25"/>
        <v>0</v>
      </c>
      <c r="AF169" s="10">
        <f t="shared" si="26"/>
        <v>0</v>
      </c>
    </row>
    <row r="170" spans="1:32" ht="76.5" hidden="1" x14ac:dyDescent="0.25">
      <c r="A170" s="2">
        <v>165</v>
      </c>
      <c r="B170" s="2" t="s">
        <v>357</v>
      </c>
      <c r="C170" s="2" t="s">
        <v>358</v>
      </c>
      <c r="D170" s="2" t="s">
        <v>377</v>
      </c>
      <c r="E170" s="2" t="s">
        <v>378</v>
      </c>
      <c r="F170" s="2" t="s">
        <v>15</v>
      </c>
      <c r="G170" s="2">
        <v>648</v>
      </c>
      <c r="H170" s="2">
        <v>80</v>
      </c>
      <c r="I170" s="2" t="s">
        <v>16</v>
      </c>
      <c r="J170" s="2">
        <v>15</v>
      </c>
      <c r="K170" s="2">
        <v>23</v>
      </c>
      <c r="L170" s="2">
        <v>0.02</v>
      </c>
      <c r="N170" s="10"/>
      <c r="O170" s="15"/>
      <c r="P170" s="15"/>
      <c r="Q170" s="15">
        <v>1</v>
      </c>
      <c r="R170" s="10"/>
      <c r="S170" s="10">
        <v>1</v>
      </c>
      <c r="T170" s="10"/>
      <c r="U170" s="10">
        <f t="shared" si="20"/>
        <v>0</v>
      </c>
      <c r="V170" s="10">
        <f t="shared" si="21"/>
        <v>1</v>
      </c>
      <c r="W170" s="10">
        <f t="shared" si="22"/>
        <v>0</v>
      </c>
      <c r="Y170" s="10">
        <f t="shared" si="23"/>
        <v>1</v>
      </c>
      <c r="AA170" s="10">
        <f t="shared" si="18"/>
        <v>1</v>
      </c>
      <c r="AC170" s="10">
        <f t="shared" si="19"/>
        <v>1</v>
      </c>
      <c r="AD170" s="10">
        <f t="shared" si="24"/>
        <v>0</v>
      </c>
      <c r="AE170" s="10">
        <f t="shared" si="25"/>
        <v>1</v>
      </c>
      <c r="AF170" s="10">
        <f t="shared" si="26"/>
        <v>0</v>
      </c>
    </row>
    <row r="171" spans="1:32" ht="76.5" hidden="1" x14ac:dyDescent="0.25">
      <c r="A171" s="2">
        <v>166</v>
      </c>
      <c r="B171" s="2" t="s">
        <v>357</v>
      </c>
      <c r="C171" s="2" t="s">
        <v>358</v>
      </c>
      <c r="D171" s="2" t="s">
        <v>379</v>
      </c>
      <c r="E171" s="2" t="s">
        <v>380</v>
      </c>
      <c r="F171" s="2" t="s">
        <v>15</v>
      </c>
      <c r="G171" s="2">
        <v>980</v>
      </c>
      <c r="H171" s="2">
        <v>10</v>
      </c>
      <c r="I171" s="2" t="s">
        <v>16</v>
      </c>
      <c r="J171" s="2">
        <v>12</v>
      </c>
      <c r="K171" s="2">
        <v>6</v>
      </c>
      <c r="L171" s="2">
        <v>0.01</v>
      </c>
      <c r="N171" s="10"/>
      <c r="O171" s="15"/>
      <c r="P171" s="15"/>
      <c r="Q171" s="15"/>
      <c r="R171" s="10"/>
      <c r="S171" s="10"/>
      <c r="T171" s="10">
        <v>1</v>
      </c>
      <c r="U171" s="10">
        <f t="shared" si="20"/>
        <v>0</v>
      </c>
      <c r="V171" s="10">
        <f t="shared" si="21"/>
        <v>0</v>
      </c>
      <c r="W171" s="10">
        <f t="shared" si="22"/>
        <v>1</v>
      </c>
      <c r="Y171" s="10">
        <f t="shared" si="23"/>
        <v>0</v>
      </c>
      <c r="AA171" s="10">
        <f t="shared" si="18"/>
        <v>1</v>
      </c>
      <c r="AC171" s="10">
        <f t="shared" si="19"/>
        <v>1</v>
      </c>
      <c r="AD171" s="10">
        <f t="shared" si="24"/>
        <v>0</v>
      </c>
      <c r="AE171" s="10">
        <f t="shared" si="25"/>
        <v>0</v>
      </c>
      <c r="AF171" s="10">
        <f t="shared" si="26"/>
        <v>0</v>
      </c>
    </row>
    <row r="172" spans="1:32" ht="89.25" hidden="1" x14ac:dyDescent="0.25">
      <c r="A172" s="2">
        <v>167</v>
      </c>
      <c r="B172" s="2" t="s">
        <v>357</v>
      </c>
      <c r="C172" s="2" t="s">
        <v>358</v>
      </c>
      <c r="D172" s="2" t="s">
        <v>381</v>
      </c>
      <c r="E172" s="2" t="s">
        <v>382</v>
      </c>
      <c r="F172" s="2" t="s">
        <v>15</v>
      </c>
      <c r="G172" s="2">
        <v>639</v>
      </c>
      <c r="H172" s="2">
        <v>100</v>
      </c>
      <c r="I172" s="2" t="s">
        <v>16</v>
      </c>
      <c r="J172" s="2">
        <v>32</v>
      </c>
      <c r="K172" s="2">
        <v>11</v>
      </c>
      <c r="L172" s="2">
        <v>0.05</v>
      </c>
      <c r="N172" s="10"/>
      <c r="O172" s="15"/>
      <c r="P172" s="15"/>
      <c r="Q172" s="15"/>
      <c r="R172" s="10"/>
      <c r="S172" s="10"/>
      <c r="T172" s="10">
        <v>1</v>
      </c>
      <c r="U172" s="10">
        <f t="shared" si="20"/>
        <v>0</v>
      </c>
      <c r="V172" s="10">
        <f t="shared" si="21"/>
        <v>0</v>
      </c>
      <c r="W172" s="10">
        <f t="shared" si="22"/>
        <v>1</v>
      </c>
      <c r="Y172" s="10">
        <f t="shared" si="23"/>
        <v>0</v>
      </c>
      <c r="AA172" s="10">
        <f t="shared" si="18"/>
        <v>1</v>
      </c>
      <c r="AC172" s="10">
        <f t="shared" si="19"/>
        <v>1</v>
      </c>
      <c r="AD172" s="10">
        <f t="shared" si="24"/>
        <v>0</v>
      </c>
      <c r="AE172" s="10">
        <f t="shared" si="25"/>
        <v>0</v>
      </c>
      <c r="AF172" s="10">
        <f t="shared" si="26"/>
        <v>0</v>
      </c>
    </row>
    <row r="173" spans="1:32" ht="89.25" hidden="1" x14ac:dyDescent="0.25">
      <c r="A173" s="2">
        <v>168</v>
      </c>
      <c r="B173" s="2" t="s">
        <v>357</v>
      </c>
      <c r="C173" s="2" t="s">
        <v>358</v>
      </c>
      <c r="D173" s="2" t="s">
        <v>383</v>
      </c>
      <c r="E173" s="2" t="s">
        <v>384</v>
      </c>
      <c r="F173" s="2" t="s">
        <v>15</v>
      </c>
      <c r="G173" s="2">
        <v>251</v>
      </c>
      <c r="H173" s="2">
        <v>10</v>
      </c>
      <c r="I173" s="2" t="s">
        <v>16</v>
      </c>
      <c r="J173" s="2">
        <v>0</v>
      </c>
      <c r="K173" s="2">
        <v>3</v>
      </c>
      <c r="L173" s="2">
        <v>0</v>
      </c>
      <c r="N173" s="10"/>
      <c r="O173" s="15">
        <v>1</v>
      </c>
      <c r="P173" s="15"/>
      <c r="Q173" s="15"/>
      <c r="R173" s="10"/>
      <c r="S173" s="10"/>
      <c r="T173" s="10"/>
      <c r="U173" s="10">
        <f t="shared" si="20"/>
        <v>1</v>
      </c>
      <c r="V173" s="10">
        <f t="shared" si="21"/>
        <v>0</v>
      </c>
      <c r="W173" s="10">
        <f t="shared" si="22"/>
        <v>0</v>
      </c>
      <c r="Y173" s="10">
        <f t="shared" si="23"/>
        <v>1</v>
      </c>
      <c r="AA173" s="10">
        <f t="shared" si="18"/>
        <v>1</v>
      </c>
      <c r="AC173" s="10">
        <f t="shared" si="19"/>
        <v>1</v>
      </c>
      <c r="AD173" s="10">
        <f t="shared" si="24"/>
        <v>0</v>
      </c>
      <c r="AE173" s="10">
        <f t="shared" si="25"/>
        <v>1</v>
      </c>
      <c r="AF173" s="10">
        <f t="shared" si="26"/>
        <v>0</v>
      </c>
    </row>
    <row r="174" spans="1:32" ht="76.5" hidden="1" x14ac:dyDescent="0.25">
      <c r="A174" s="2">
        <v>169</v>
      </c>
      <c r="B174" s="2" t="s">
        <v>357</v>
      </c>
      <c r="C174" s="2" t="s">
        <v>358</v>
      </c>
      <c r="D174" s="2" t="s">
        <v>385</v>
      </c>
      <c r="E174" s="2" t="s">
        <v>386</v>
      </c>
      <c r="F174" s="2" t="s">
        <v>15</v>
      </c>
      <c r="G174" s="2">
        <v>242</v>
      </c>
      <c r="H174" s="2">
        <v>5</v>
      </c>
      <c r="I174" s="2" t="s">
        <v>16</v>
      </c>
      <c r="J174" s="2">
        <v>20</v>
      </c>
      <c r="K174" s="2">
        <v>8</v>
      </c>
      <c r="L174" s="2">
        <v>0.08</v>
      </c>
      <c r="N174" s="10"/>
      <c r="O174" s="15">
        <v>1</v>
      </c>
      <c r="P174" s="15"/>
      <c r="Q174" s="15"/>
      <c r="R174" s="10"/>
      <c r="S174" s="10"/>
      <c r="T174" s="10"/>
      <c r="U174" s="10">
        <f t="shared" si="20"/>
        <v>1</v>
      </c>
      <c r="V174" s="10">
        <f t="shared" si="21"/>
        <v>0</v>
      </c>
      <c r="W174" s="10">
        <f t="shared" si="22"/>
        <v>0</v>
      </c>
      <c r="Y174" s="10">
        <f t="shared" si="23"/>
        <v>1</v>
      </c>
      <c r="AA174" s="10">
        <f t="shared" si="18"/>
        <v>1</v>
      </c>
      <c r="AC174" s="10">
        <f t="shared" si="19"/>
        <v>1</v>
      </c>
      <c r="AD174" s="10">
        <f t="shared" si="24"/>
        <v>0</v>
      </c>
      <c r="AE174" s="10">
        <f t="shared" si="25"/>
        <v>1</v>
      </c>
      <c r="AF174" s="10">
        <f t="shared" si="26"/>
        <v>0</v>
      </c>
    </row>
    <row r="175" spans="1:32" ht="76.5" hidden="1" x14ac:dyDescent="0.25">
      <c r="A175" s="2">
        <v>170</v>
      </c>
      <c r="B175" s="2" t="s">
        <v>357</v>
      </c>
      <c r="C175" s="2" t="s">
        <v>358</v>
      </c>
      <c r="D175" s="2" t="s">
        <v>387</v>
      </c>
      <c r="E175" s="2" t="s">
        <v>388</v>
      </c>
      <c r="F175" s="2" t="s">
        <v>15</v>
      </c>
      <c r="G175" s="2">
        <v>352</v>
      </c>
      <c r="H175" s="2">
        <v>5</v>
      </c>
      <c r="I175" s="2" t="s">
        <v>16</v>
      </c>
      <c r="J175" s="2">
        <v>12</v>
      </c>
      <c r="K175" s="2">
        <v>4</v>
      </c>
      <c r="L175" s="2">
        <v>0.03</v>
      </c>
      <c r="N175" s="10"/>
      <c r="O175" s="15">
        <v>1</v>
      </c>
      <c r="P175" s="15"/>
      <c r="Q175" s="15"/>
      <c r="R175" s="10"/>
      <c r="S175" s="10"/>
      <c r="T175" s="10"/>
      <c r="U175" s="10">
        <f t="shared" si="20"/>
        <v>1</v>
      </c>
      <c r="V175" s="10">
        <f t="shared" si="21"/>
        <v>0</v>
      </c>
      <c r="W175" s="10">
        <f t="shared" si="22"/>
        <v>0</v>
      </c>
      <c r="Y175" s="10">
        <f t="shared" si="23"/>
        <v>1</v>
      </c>
      <c r="AA175" s="10">
        <f t="shared" si="18"/>
        <v>1</v>
      </c>
      <c r="AC175" s="10">
        <f t="shared" si="19"/>
        <v>1</v>
      </c>
      <c r="AD175" s="10">
        <f t="shared" si="24"/>
        <v>0</v>
      </c>
      <c r="AE175" s="10">
        <f t="shared" si="25"/>
        <v>1</v>
      </c>
      <c r="AF175" s="10">
        <f t="shared" si="26"/>
        <v>0</v>
      </c>
    </row>
    <row r="176" spans="1:32" ht="89.25" hidden="1" x14ac:dyDescent="0.25">
      <c r="A176" s="2">
        <v>171</v>
      </c>
      <c r="B176" s="2" t="s">
        <v>357</v>
      </c>
      <c r="C176" s="2" t="s">
        <v>389</v>
      </c>
      <c r="D176" s="2" t="s">
        <v>390</v>
      </c>
      <c r="E176" s="2" t="s">
        <v>391</v>
      </c>
      <c r="F176" s="2" t="s">
        <v>15</v>
      </c>
      <c r="G176" s="2">
        <v>326</v>
      </c>
      <c r="H176" s="2">
        <v>100</v>
      </c>
      <c r="I176" s="2" t="s">
        <v>16</v>
      </c>
      <c r="J176" s="2">
        <v>15</v>
      </c>
      <c r="K176" s="2">
        <v>3</v>
      </c>
      <c r="L176" s="2">
        <v>0.05</v>
      </c>
      <c r="N176" s="10"/>
      <c r="O176" s="15"/>
      <c r="P176" s="15"/>
      <c r="Q176" s="15"/>
      <c r="R176" s="10"/>
      <c r="S176" s="10"/>
      <c r="T176" s="10">
        <v>1</v>
      </c>
      <c r="U176" s="10">
        <f t="shared" si="20"/>
        <v>0</v>
      </c>
      <c r="V176" s="10">
        <f t="shared" si="21"/>
        <v>0</v>
      </c>
      <c r="W176" s="10">
        <f t="shared" si="22"/>
        <v>1</v>
      </c>
      <c r="Y176" s="10">
        <f t="shared" si="23"/>
        <v>0</v>
      </c>
      <c r="AA176" s="10">
        <f t="shared" si="18"/>
        <v>1</v>
      </c>
      <c r="AC176" s="10">
        <f t="shared" si="19"/>
        <v>1</v>
      </c>
      <c r="AD176" s="10">
        <f t="shared" si="24"/>
        <v>0</v>
      </c>
      <c r="AE176" s="10">
        <f t="shared" si="25"/>
        <v>0</v>
      </c>
      <c r="AF176" s="10">
        <f t="shared" si="26"/>
        <v>0</v>
      </c>
    </row>
    <row r="177" spans="1:32" ht="89.25" hidden="1" x14ac:dyDescent="0.25">
      <c r="A177" s="2">
        <v>172</v>
      </c>
      <c r="B177" s="2" t="s">
        <v>357</v>
      </c>
      <c r="C177" s="2" t="s">
        <v>389</v>
      </c>
      <c r="D177" s="2" t="s">
        <v>392</v>
      </c>
      <c r="E177" s="2" t="s">
        <v>1428</v>
      </c>
      <c r="F177" s="2" t="s">
        <v>15</v>
      </c>
      <c r="G177" s="2">
        <v>268</v>
      </c>
      <c r="H177" s="2">
        <v>5</v>
      </c>
      <c r="I177" s="2" t="s">
        <v>16</v>
      </c>
      <c r="J177" s="2">
        <v>10</v>
      </c>
      <c r="K177" s="2">
        <v>5</v>
      </c>
      <c r="L177" s="2">
        <v>0.04</v>
      </c>
      <c r="N177" s="10"/>
      <c r="O177" s="15">
        <v>1</v>
      </c>
      <c r="P177" s="15"/>
      <c r="Q177" s="15"/>
      <c r="R177" s="10"/>
      <c r="S177" s="10"/>
      <c r="T177" s="10"/>
      <c r="U177" s="10">
        <f t="shared" si="20"/>
        <v>1</v>
      </c>
      <c r="V177" s="10">
        <f t="shared" si="21"/>
        <v>0</v>
      </c>
      <c r="W177" s="10">
        <f t="shared" si="22"/>
        <v>0</v>
      </c>
      <c r="Y177" s="10">
        <f t="shared" si="23"/>
        <v>1</v>
      </c>
      <c r="AA177" s="10">
        <f t="shared" si="18"/>
        <v>1</v>
      </c>
      <c r="AC177" s="10">
        <f t="shared" si="19"/>
        <v>1</v>
      </c>
      <c r="AD177" s="10">
        <f t="shared" si="24"/>
        <v>0</v>
      </c>
      <c r="AE177" s="10">
        <f t="shared" si="25"/>
        <v>1</v>
      </c>
      <c r="AF177" s="10">
        <f t="shared" si="26"/>
        <v>0</v>
      </c>
    </row>
    <row r="178" spans="1:32" ht="89.25" hidden="1" x14ac:dyDescent="0.25">
      <c r="A178" s="2">
        <v>173</v>
      </c>
      <c r="B178" s="2" t="s">
        <v>357</v>
      </c>
      <c r="C178" s="2" t="s">
        <v>393</v>
      </c>
      <c r="D178" s="2" t="s">
        <v>394</v>
      </c>
      <c r="E178" s="2" t="s">
        <v>395</v>
      </c>
      <c r="F178" s="2" t="s">
        <v>15</v>
      </c>
      <c r="G178" s="2">
        <v>518</v>
      </c>
      <c r="H178" s="2">
        <v>8</v>
      </c>
      <c r="I178" s="2" t="s">
        <v>16</v>
      </c>
      <c r="J178" s="2">
        <v>23</v>
      </c>
      <c r="K178" s="2">
        <v>3</v>
      </c>
      <c r="L178" s="2">
        <v>0.04</v>
      </c>
      <c r="N178" s="10"/>
      <c r="O178" s="15">
        <v>1</v>
      </c>
      <c r="P178" s="15"/>
      <c r="Q178" s="15"/>
      <c r="R178" s="10"/>
      <c r="S178" s="10"/>
      <c r="T178" s="10"/>
      <c r="U178" s="10">
        <f t="shared" si="20"/>
        <v>1</v>
      </c>
      <c r="V178" s="10">
        <f t="shared" si="21"/>
        <v>0</v>
      </c>
      <c r="W178" s="10">
        <f t="shared" si="22"/>
        <v>0</v>
      </c>
      <c r="Y178" s="10">
        <f t="shared" si="23"/>
        <v>1</v>
      </c>
      <c r="AA178" s="10">
        <f t="shared" si="18"/>
        <v>1</v>
      </c>
      <c r="AC178" s="10">
        <f t="shared" si="19"/>
        <v>0</v>
      </c>
      <c r="AD178" s="10">
        <f t="shared" si="24"/>
        <v>1</v>
      </c>
      <c r="AE178" s="10">
        <f t="shared" si="25"/>
        <v>0</v>
      </c>
      <c r="AF178" s="10">
        <f t="shared" si="26"/>
        <v>1</v>
      </c>
    </row>
    <row r="179" spans="1:32" ht="89.25" hidden="1" x14ac:dyDescent="0.25">
      <c r="A179" s="2">
        <v>174</v>
      </c>
      <c r="B179" s="2" t="s">
        <v>357</v>
      </c>
      <c r="C179" s="2" t="s">
        <v>393</v>
      </c>
      <c r="D179" s="2" t="s">
        <v>396</v>
      </c>
      <c r="E179" s="2" t="s">
        <v>397</v>
      </c>
      <c r="F179" s="2" t="s">
        <v>15</v>
      </c>
      <c r="G179" s="2">
        <v>120</v>
      </c>
      <c r="H179" s="3">
        <v>100</v>
      </c>
      <c r="I179" s="2" t="s">
        <v>16</v>
      </c>
      <c r="J179" s="2">
        <v>8</v>
      </c>
      <c r="K179" s="2">
        <v>4</v>
      </c>
      <c r="L179" s="2">
        <v>7.0000000000000007E-2</v>
      </c>
      <c r="N179" s="10"/>
      <c r="O179" s="15"/>
      <c r="P179" s="15"/>
      <c r="Q179" s="15"/>
      <c r="R179" s="10"/>
      <c r="S179" s="10"/>
      <c r="T179" s="10">
        <v>1</v>
      </c>
      <c r="U179" s="10">
        <f t="shared" si="20"/>
        <v>0</v>
      </c>
      <c r="V179" s="10">
        <f t="shared" si="21"/>
        <v>0</v>
      </c>
      <c r="W179" s="10">
        <f t="shared" si="22"/>
        <v>1</v>
      </c>
      <c r="Y179" s="10">
        <f t="shared" si="23"/>
        <v>0</v>
      </c>
      <c r="AA179" s="10">
        <f t="shared" si="18"/>
        <v>1</v>
      </c>
      <c r="AC179" s="10">
        <f t="shared" si="19"/>
        <v>0</v>
      </c>
      <c r="AD179" s="10">
        <f t="shared" si="24"/>
        <v>1</v>
      </c>
      <c r="AE179" s="10">
        <f t="shared" si="25"/>
        <v>0</v>
      </c>
      <c r="AF179" s="10">
        <f t="shared" si="26"/>
        <v>0</v>
      </c>
    </row>
    <row r="180" spans="1:32" ht="89.25" hidden="1" x14ac:dyDescent="0.25">
      <c r="A180" s="2">
        <v>175</v>
      </c>
      <c r="B180" s="2" t="s">
        <v>357</v>
      </c>
      <c r="C180" s="2" t="s">
        <v>398</v>
      </c>
      <c r="D180" s="2" t="s">
        <v>399</v>
      </c>
      <c r="E180" s="2" t="s">
        <v>400</v>
      </c>
      <c r="F180" s="2" t="s">
        <v>15</v>
      </c>
      <c r="G180" s="2">
        <v>566</v>
      </c>
      <c r="H180" s="2">
        <v>100</v>
      </c>
      <c r="I180" s="2" t="s">
        <v>16</v>
      </c>
      <c r="J180" s="2">
        <v>40</v>
      </c>
      <c r="K180" s="2">
        <v>4</v>
      </c>
      <c r="L180" s="2">
        <v>7.0000000000000007E-2</v>
      </c>
      <c r="N180" s="10">
        <v>1</v>
      </c>
      <c r="O180" s="15"/>
      <c r="P180" s="15"/>
      <c r="Q180" s="15"/>
      <c r="R180" s="10"/>
      <c r="S180" s="10"/>
      <c r="T180" s="10"/>
      <c r="U180" s="10">
        <f t="shared" si="20"/>
        <v>1</v>
      </c>
      <c r="V180" s="10">
        <f t="shared" si="21"/>
        <v>0</v>
      </c>
      <c r="W180" s="10">
        <f t="shared" si="22"/>
        <v>0</v>
      </c>
      <c r="Y180" s="10">
        <f t="shared" si="23"/>
        <v>0</v>
      </c>
      <c r="AA180" s="10">
        <f t="shared" si="18"/>
        <v>1</v>
      </c>
      <c r="AC180" s="10">
        <f t="shared" si="19"/>
        <v>0</v>
      </c>
      <c r="AD180" s="10">
        <f t="shared" si="24"/>
        <v>1</v>
      </c>
      <c r="AE180" s="10">
        <f t="shared" si="25"/>
        <v>0</v>
      </c>
      <c r="AF180" s="10">
        <f t="shared" si="26"/>
        <v>0</v>
      </c>
    </row>
    <row r="181" spans="1:32" ht="76.5" hidden="1" x14ac:dyDescent="0.25">
      <c r="A181" s="2">
        <v>176</v>
      </c>
      <c r="B181" s="2" t="s">
        <v>357</v>
      </c>
      <c r="C181" s="2" t="s">
        <v>401</v>
      </c>
      <c r="D181" s="2" t="s">
        <v>402</v>
      </c>
      <c r="E181" s="2" t="s">
        <v>403</v>
      </c>
      <c r="F181" s="2" t="s">
        <v>15</v>
      </c>
      <c r="G181" s="2">
        <v>465</v>
      </c>
      <c r="H181" s="2">
        <v>3</v>
      </c>
      <c r="I181" s="2" t="s">
        <v>16</v>
      </c>
      <c r="J181" s="2">
        <v>26</v>
      </c>
      <c r="K181" s="2">
        <v>5</v>
      </c>
      <c r="L181" s="2">
        <v>0.06</v>
      </c>
      <c r="N181" s="10"/>
      <c r="O181" s="15"/>
      <c r="P181" s="15"/>
      <c r="Q181" s="15"/>
      <c r="R181" s="10"/>
      <c r="S181" s="10"/>
      <c r="T181" s="10">
        <v>1</v>
      </c>
      <c r="U181" s="10">
        <f t="shared" si="20"/>
        <v>0</v>
      </c>
      <c r="V181" s="10">
        <f t="shared" si="21"/>
        <v>0</v>
      </c>
      <c r="W181" s="10">
        <f t="shared" si="22"/>
        <v>1</v>
      </c>
      <c r="Y181" s="10">
        <f t="shared" si="23"/>
        <v>0</v>
      </c>
      <c r="AA181" s="10">
        <f t="shared" si="18"/>
        <v>1</v>
      </c>
      <c r="AC181" s="10">
        <f t="shared" si="19"/>
        <v>0</v>
      </c>
      <c r="AD181" s="10">
        <f t="shared" si="24"/>
        <v>1</v>
      </c>
      <c r="AE181" s="10">
        <f t="shared" si="25"/>
        <v>0</v>
      </c>
      <c r="AF181" s="10">
        <f t="shared" si="26"/>
        <v>0</v>
      </c>
    </row>
    <row r="182" spans="1:32" ht="76.5" hidden="1" x14ac:dyDescent="0.25">
      <c r="A182" s="2">
        <v>177</v>
      </c>
      <c r="B182" s="2" t="s">
        <v>357</v>
      </c>
      <c r="C182" s="2" t="s">
        <v>404</v>
      </c>
      <c r="D182" s="2" t="s">
        <v>405</v>
      </c>
      <c r="E182" s="2" t="s">
        <v>406</v>
      </c>
      <c r="F182" s="2" t="s">
        <v>15</v>
      </c>
      <c r="G182" s="2">
        <v>169</v>
      </c>
      <c r="H182" s="2">
        <v>100</v>
      </c>
      <c r="I182" s="2" t="s">
        <v>16</v>
      </c>
      <c r="J182" s="2">
        <v>12</v>
      </c>
      <c r="K182" s="2">
        <v>4</v>
      </c>
      <c r="L182" s="2">
        <v>7.0000000000000007E-2</v>
      </c>
      <c r="N182" s="10"/>
      <c r="O182" s="15"/>
      <c r="P182" s="15"/>
      <c r="Q182" s="15"/>
      <c r="R182" s="10"/>
      <c r="S182" s="10"/>
      <c r="T182" s="10">
        <v>1</v>
      </c>
      <c r="U182" s="10">
        <f t="shared" si="20"/>
        <v>0</v>
      </c>
      <c r="V182" s="10">
        <f t="shared" si="21"/>
        <v>0</v>
      </c>
      <c r="W182" s="10">
        <f t="shared" si="22"/>
        <v>1</v>
      </c>
      <c r="Y182" s="10">
        <f t="shared" si="23"/>
        <v>0</v>
      </c>
      <c r="AA182" s="10">
        <f t="shared" si="18"/>
        <v>1</v>
      </c>
      <c r="AC182" s="10">
        <f t="shared" si="19"/>
        <v>0</v>
      </c>
      <c r="AD182" s="10">
        <f t="shared" si="24"/>
        <v>1</v>
      </c>
      <c r="AE182" s="10">
        <f t="shared" si="25"/>
        <v>0</v>
      </c>
      <c r="AF182" s="10">
        <f t="shared" si="26"/>
        <v>0</v>
      </c>
    </row>
    <row r="183" spans="1:32" ht="76.5" hidden="1" x14ac:dyDescent="0.25">
      <c r="A183" s="2">
        <v>178</v>
      </c>
      <c r="B183" s="2" t="s">
        <v>357</v>
      </c>
      <c r="C183" s="2" t="s">
        <v>407</v>
      </c>
      <c r="D183" s="2" t="s">
        <v>408</v>
      </c>
      <c r="E183" s="2" t="s">
        <v>409</v>
      </c>
      <c r="F183" s="2" t="s">
        <v>15</v>
      </c>
      <c r="G183" s="2">
        <v>450</v>
      </c>
      <c r="H183" s="2">
        <v>100</v>
      </c>
      <c r="I183" s="2" t="s">
        <v>16</v>
      </c>
      <c r="J183" s="2">
        <v>14</v>
      </c>
      <c r="K183" s="2">
        <v>6</v>
      </c>
      <c r="L183" s="2">
        <v>0.03</v>
      </c>
      <c r="N183" s="10"/>
      <c r="O183" s="15"/>
      <c r="P183" s="15"/>
      <c r="Q183" s="15"/>
      <c r="R183" s="10"/>
      <c r="S183" s="10">
        <v>1</v>
      </c>
      <c r="T183" s="10"/>
      <c r="U183" s="10">
        <f t="shared" si="20"/>
        <v>0</v>
      </c>
      <c r="V183" s="10">
        <f t="shared" si="21"/>
        <v>1</v>
      </c>
      <c r="W183" s="10">
        <f t="shared" si="22"/>
        <v>0</v>
      </c>
      <c r="Y183" s="10">
        <f t="shared" si="23"/>
        <v>0</v>
      </c>
      <c r="AA183" s="10">
        <f t="shared" si="18"/>
        <v>1</v>
      </c>
      <c r="AC183" s="10">
        <f t="shared" si="19"/>
        <v>0</v>
      </c>
      <c r="AD183" s="10">
        <f t="shared" si="24"/>
        <v>1</v>
      </c>
      <c r="AE183" s="10">
        <f t="shared" si="25"/>
        <v>0</v>
      </c>
      <c r="AF183" s="10">
        <f t="shared" si="26"/>
        <v>0</v>
      </c>
    </row>
    <row r="184" spans="1:32" ht="76.5" hidden="1" x14ac:dyDescent="0.25">
      <c r="A184" s="2">
        <v>179</v>
      </c>
      <c r="B184" s="2" t="s">
        <v>357</v>
      </c>
      <c r="C184" s="2" t="s">
        <v>410</v>
      </c>
      <c r="D184" s="2" t="s">
        <v>411</v>
      </c>
      <c r="E184" s="2" t="s">
        <v>412</v>
      </c>
      <c r="F184" s="2" t="s">
        <v>15</v>
      </c>
      <c r="G184" s="2">
        <v>296</v>
      </c>
      <c r="H184" s="2">
        <v>50</v>
      </c>
      <c r="I184" s="2" t="s">
        <v>16</v>
      </c>
      <c r="J184" s="2">
        <v>12</v>
      </c>
      <c r="K184" s="2">
        <v>5</v>
      </c>
      <c r="L184" s="2">
        <v>0.04</v>
      </c>
      <c r="N184" s="10"/>
      <c r="O184" s="15"/>
      <c r="P184" s="15"/>
      <c r="Q184" s="15"/>
      <c r="R184" s="10"/>
      <c r="S184" s="10"/>
      <c r="T184" s="10">
        <v>1</v>
      </c>
      <c r="U184" s="10">
        <f t="shared" si="20"/>
        <v>0</v>
      </c>
      <c r="V184" s="10">
        <f t="shared" si="21"/>
        <v>0</v>
      </c>
      <c r="W184" s="10">
        <f t="shared" si="22"/>
        <v>1</v>
      </c>
      <c r="Y184" s="10">
        <f t="shared" si="23"/>
        <v>0</v>
      </c>
      <c r="AA184" s="10">
        <f t="shared" si="18"/>
        <v>1</v>
      </c>
      <c r="AC184" s="10">
        <f t="shared" si="19"/>
        <v>0</v>
      </c>
      <c r="AD184" s="10">
        <f t="shared" si="24"/>
        <v>1</v>
      </c>
      <c r="AE184" s="10">
        <f t="shared" si="25"/>
        <v>0</v>
      </c>
      <c r="AF184" s="10">
        <f t="shared" si="26"/>
        <v>0</v>
      </c>
    </row>
    <row r="185" spans="1:32" ht="76.5" hidden="1" x14ac:dyDescent="0.25">
      <c r="A185" s="2">
        <v>180</v>
      </c>
      <c r="B185" s="2" t="s">
        <v>357</v>
      </c>
      <c r="C185" s="2" t="s">
        <v>413</v>
      </c>
      <c r="D185" s="2" t="s">
        <v>414</v>
      </c>
      <c r="E185" s="2" t="s">
        <v>415</v>
      </c>
      <c r="F185" s="2" t="s">
        <v>15</v>
      </c>
      <c r="G185" s="2">
        <v>600</v>
      </c>
      <c r="H185" s="2">
        <v>10</v>
      </c>
      <c r="I185" s="2" t="s">
        <v>16</v>
      </c>
      <c r="J185" s="2">
        <v>30</v>
      </c>
      <c r="K185" s="2">
        <v>7</v>
      </c>
      <c r="L185" s="2">
        <v>0.05</v>
      </c>
      <c r="N185" s="10"/>
      <c r="O185" s="15"/>
      <c r="P185" s="15"/>
      <c r="Q185" s="15"/>
      <c r="R185" s="10"/>
      <c r="S185" s="10">
        <v>1</v>
      </c>
      <c r="T185" s="10"/>
      <c r="U185" s="10">
        <f t="shared" si="20"/>
        <v>0</v>
      </c>
      <c r="V185" s="10">
        <f t="shared" si="21"/>
        <v>1</v>
      </c>
      <c r="W185" s="10">
        <f t="shared" si="22"/>
        <v>0</v>
      </c>
      <c r="Y185" s="10">
        <f t="shared" si="23"/>
        <v>0</v>
      </c>
      <c r="AA185" s="10">
        <f t="shared" si="18"/>
        <v>1</v>
      </c>
      <c r="AC185" s="10">
        <f t="shared" si="19"/>
        <v>0</v>
      </c>
      <c r="AD185" s="10">
        <f t="shared" si="24"/>
        <v>1</v>
      </c>
      <c r="AE185" s="10">
        <f t="shared" si="25"/>
        <v>0</v>
      </c>
      <c r="AF185" s="10">
        <f t="shared" si="26"/>
        <v>0</v>
      </c>
    </row>
    <row r="186" spans="1:32" ht="76.5" hidden="1" x14ac:dyDescent="0.25">
      <c r="A186" s="2">
        <v>181</v>
      </c>
      <c r="B186" s="2" t="s">
        <v>357</v>
      </c>
      <c r="C186" s="2" t="s">
        <v>416</v>
      </c>
      <c r="D186" s="2" t="s">
        <v>417</v>
      </c>
      <c r="E186" s="2" t="s">
        <v>418</v>
      </c>
      <c r="F186" s="2" t="s">
        <v>15</v>
      </c>
      <c r="G186" s="2">
        <v>228</v>
      </c>
      <c r="H186" s="2">
        <v>12</v>
      </c>
      <c r="I186" s="2" t="s">
        <v>16</v>
      </c>
      <c r="J186" s="2">
        <v>24</v>
      </c>
      <c r="K186" s="2">
        <v>14</v>
      </c>
      <c r="L186" s="2">
        <v>0.11</v>
      </c>
      <c r="N186" s="10">
        <v>1</v>
      </c>
      <c r="O186" s="15">
        <v>1</v>
      </c>
      <c r="P186" s="15"/>
      <c r="Q186" s="15"/>
      <c r="R186" s="10"/>
      <c r="S186" s="10"/>
      <c r="T186" s="10"/>
      <c r="U186" s="20">
        <f>N186+O186+R186-1</f>
        <v>1</v>
      </c>
      <c r="V186" s="10">
        <f t="shared" si="21"/>
        <v>0</v>
      </c>
      <c r="W186" s="10">
        <f t="shared" si="22"/>
        <v>0</v>
      </c>
      <c r="Y186" s="10">
        <f t="shared" si="23"/>
        <v>1</v>
      </c>
      <c r="AA186" s="10">
        <f t="shared" si="18"/>
        <v>1</v>
      </c>
      <c r="AC186" s="10">
        <f t="shared" si="19"/>
        <v>0</v>
      </c>
      <c r="AD186" s="10">
        <f t="shared" si="24"/>
        <v>1</v>
      </c>
      <c r="AE186" s="10">
        <f t="shared" si="25"/>
        <v>0</v>
      </c>
      <c r="AF186" s="10">
        <f t="shared" si="26"/>
        <v>1</v>
      </c>
    </row>
    <row r="187" spans="1:32" ht="76.5" hidden="1" x14ac:dyDescent="0.25">
      <c r="A187" s="2">
        <v>182</v>
      </c>
      <c r="B187" s="2" t="s">
        <v>1361</v>
      </c>
      <c r="C187" s="2" t="s">
        <v>419</v>
      </c>
      <c r="D187" s="2" t="s">
        <v>420</v>
      </c>
      <c r="E187" s="2" t="s">
        <v>421</v>
      </c>
      <c r="F187" s="2" t="s">
        <v>15</v>
      </c>
      <c r="G187" s="2">
        <v>255</v>
      </c>
      <c r="H187" s="2">
        <v>2</v>
      </c>
      <c r="I187" s="2" t="s">
        <v>16</v>
      </c>
      <c r="J187" s="2">
        <v>25</v>
      </c>
      <c r="K187" s="2">
        <v>0</v>
      </c>
      <c r="L187" s="2">
        <v>0.1</v>
      </c>
      <c r="N187" s="10"/>
      <c r="O187" s="15">
        <v>1</v>
      </c>
      <c r="P187" s="15"/>
      <c r="Q187" s="15"/>
      <c r="R187" s="10"/>
      <c r="S187" s="10"/>
      <c r="T187" s="10"/>
      <c r="U187" s="10">
        <f t="shared" si="20"/>
        <v>1</v>
      </c>
      <c r="V187" s="10">
        <f t="shared" si="21"/>
        <v>0</v>
      </c>
      <c r="W187" s="10">
        <f t="shared" si="22"/>
        <v>0</v>
      </c>
      <c r="Y187" s="10">
        <f t="shared" si="23"/>
        <v>1</v>
      </c>
      <c r="AA187" s="10">
        <f t="shared" si="18"/>
        <v>1</v>
      </c>
      <c r="AC187" s="10">
        <f t="shared" si="19"/>
        <v>0</v>
      </c>
      <c r="AD187" s="10">
        <f t="shared" si="24"/>
        <v>1</v>
      </c>
      <c r="AE187" s="10">
        <f t="shared" si="25"/>
        <v>0</v>
      </c>
      <c r="AF187" s="10">
        <f t="shared" si="26"/>
        <v>1</v>
      </c>
    </row>
    <row r="188" spans="1:32" ht="76.5" hidden="1" x14ac:dyDescent="0.25">
      <c r="A188" s="2">
        <v>183</v>
      </c>
      <c r="B188" s="2" t="s">
        <v>1361</v>
      </c>
      <c r="C188" s="2" t="s">
        <v>422</v>
      </c>
      <c r="D188" s="2" t="s">
        <v>423</v>
      </c>
      <c r="E188" s="2" t="s">
        <v>424</v>
      </c>
      <c r="F188" s="2" t="s">
        <v>15</v>
      </c>
      <c r="G188" s="2">
        <v>197</v>
      </c>
      <c r="H188" s="2">
        <v>50</v>
      </c>
      <c r="I188" s="2" t="s">
        <v>16</v>
      </c>
      <c r="J188" s="2">
        <v>18</v>
      </c>
      <c r="K188" s="2">
        <v>0</v>
      </c>
      <c r="L188" s="2">
        <v>0.09</v>
      </c>
      <c r="N188" s="10"/>
      <c r="O188" s="15"/>
      <c r="P188" s="15"/>
      <c r="Q188" s="15"/>
      <c r="R188" s="10"/>
      <c r="S188" s="10">
        <v>1</v>
      </c>
      <c r="T188" s="10"/>
      <c r="U188" s="10">
        <f t="shared" si="20"/>
        <v>0</v>
      </c>
      <c r="V188" s="10">
        <f t="shared" si="21"/>
        <v>1</v>
      </c>
      <c r="W188" s="10">
        <f t="shared" si="22"/>
        <v>0</v>
      </c>
      <c r="Y188" s="10">
        <f t="shared" si="23"/>
        <v>0</v>
      </c>
      <c r="AA188" s="10">
        <f t="shared" si="18"/>
        <v>1</v>
      </c>
      <c r="AC188" s="10">
        <f t="shared" si="19"/>
        <v>0</v>
      </c>
      <c r="AD188" s="10">
        <f t="shared" si="24"/>
        <v>1</v>
      </c>
      <c r="AE188" s="10">
        <f t="shared" si="25"/>
        <v>0</v>
      </c>
      <c r="AF188" s="10">
        <f t="shared" si="26"/>
        <v>0</v>
      </c>
    </row>
    <row r="189" spans="1:32" ht="76.5" hidden="1" x14ac:dyDescent="0.25">
      <c r="A189" s="2">
        <v>184</v>
      </c>
      <c r="B189" s="2" t="s">
        <v>1361</v>
      </c>
      <c r="C189" s="2" t="s">
        <v>425</v>
      </c>
      <c r="D189" s="2" t="s">
        <v>426</v>
      </c>
      <c r="E189" s="2" t="s">
        <v>427</v>
      </c>
      <c r="F189" s="2" t="s">
        <v>15</v>
      </c>
      <c r="G189" s="2">
        <v>319</v>
      </c>
      <c r="H189" s="2">
        <v>50</v>
      </c>
      <c r="I189" s="2" t="s">
        <v>16</v>
      </c>
      <c r="J189" s="2">
        <v>34</v>
      </c>
      <c r="K189" s="2">
        <v>6</v>
      </c>
      <c r="L189" s="2">
        <v>0.11</v>
      </c>
      <c r="N189" s="10">
        <v>1</v>
      </c>
      <c r="O189" s="15"/>
      <c r="P189" s="15"/>
      <c r="Q189" s="15"/>
      <c r="R189" s="10"/>
      <c r="S189" s="10"/>
      <c r="T189" s="10"/>
      <c r="U189" s="10">
        <f t="shared" si="20"/>
        <v>1</v>
      </c>
      <c r="V189" s="10">
        <f t="shared" si="21"/>
        <v>0</v>
      </c>
      <c r="W189" s="10">
        <f t="shared" si="22"/>
        <v>0</v>
      </c>
      <c r="Y189" s="10">
        <f t="shared" si="23"/>
        <v>0</v>
      </c>
      <c r="AA189" s="10">
        <f t="shared" si="18"/>
        <v>1</v>
      </c>
      <c r="AC189" s="10">
        <f t="shared" si="19"/>
        <v>0</v>
      </c>
      <c r="AD189" s="10">
        <f t="shared" si="24"/>
        <v>1</v>
      </c>
      <c r="AE189" s="10">
        <f t="shared" si="25"/>
        <v>0</v>
      </c>
      <c r="AF189" s="10">
        <f t="shared" si="26"/>
        <v>0</v>
      </c>
    </row>
    <row r="190" spans="1:32" ht="76.5" hidden="1" x14ac:dyDescent="0.25">
      <c r="A190" s="2">
        <v>185</v>
      </c>
      <c r="B190" s="2" t="s">
        <v>1361</v>
      </c>
      <c r="C190" s="2" t="s">
        <v>428</v>
      </c>
      <c r="D190" s="2" t="s">
        <v>429</v>
      </c>
      <c r="E190" s="2" t="s">
        <v>430</v>
      </c>
      <c r="F190" s="2" t="s">
        <v>15</v>
      </c>
      <c r="G190" s="2">
        <v>245</v>
      </c>
      <c r="H190" s="2">
        <v>30</v>
      </c>
      <c r="I190" s="2" t="s">
        <v>16</v>
      </c>
      <c r="J190" s="2">
        <v>19</v>
      </c>
      <c r="K190" s="2">
        <v>7</v>
      </c>
      <c r="L190" s="2">
        <v>0.08</v>
      </c>
      <c r="N190" s="10">
        <v>1</v>
      </c>
      <c r="O190" s="15">
        <v>1</v>
      </c>
      <c r="P190" s="15"/>
      <c r="Q190" s="15"/>
      <c r="R190" s="15"/>
      <c r="S190" s="10"/>
      <c r="T190" s="10"/>
      <c r="U190" s="20">
        <f>N190+O190+R190-1</f>
        <v>1</v>
      </c>
      <c r="V190" s="10">
        <f t="shared" si="21"/>
        <v>0</v>
      </c>
      <c r="W190" s="10">
        <f t="shared" si="22"/>
        <v>0</v>
      </c>
      <c r="Y190" s="10">
        <f t="shared" si="23"/>
        <v>1</v>
      </c>
      <c r="AA190" s="10">
        <f t="shared" si="18"/>
        <v>1</v>
      </c>
      <c r="AC190" s="10">
        <f t="shared" si="19"/>
        <v>0</v>
      </c>
      <c r="AD190" s="10">
        <f t="shared" si="24"/>
        <v>1</v>
      </c>
      <c r="AE190" s="10">
        <f t="shared" si="25"/>
        <v>0</v>
      </c>
      <c r="AF190" s="10">
        <f t="shared" si="26"/>
        <v>1</v>
      </c>
    </row>
    <row r="191" spans="1:32" ht="76.5" hidden="1" x14ac:dyDescent="0.25">
      <c r="A191" s="2">
        <v>186</v>
      </c>
      <c r="B191" s="2" t="s">
        <v>1361</v>
      </c>
      <c r="C191" s="2" t="s">
        <v>431</v>
      </c>
      <c r="D191" s="2" t="s">
        <v>432</v>
      </c>
      <c r="E191" s="2" t="s">
        <v>1362</v>
      </c>
      <c r="F191" s="2" t="s">
        <v>15</v>
      </c>
      <c r="G191" s="2">
        <v>102</v>
      </c>
      <c r="H191" s="2">
        <v>50</v>
      </c>
      <c r="I191" s="2" t="s">
        <v>16</v>
      </c>
      <c r="J191" s="2">
        <v>14</v>
      </c>
      <c r="K191" s="2">
        <v>2</v>
      </c>
      <c r="L191" s="2">
        <v>0.14000000000000001</v>
      </c>
      <c r="N191" s="10"/>
      <c r="O191" s="15"/>
      <c r="P191" s="15"/>
      <c r="Q191" s="15"/>
      <c r="R191" s="10"/>
      <c r="S191" s="10">
        <v>1</v>
      </c>
      <c r="T191" s="10"/>
      <c r="U191" s="10">
        <f t="shared" si="20"/>
        <v>0</v>
      </c>
      <c r="V191" s="10">
        <f t="shared" si="21"/>
        <v>1</v>
      </c>
      <c r="W191" s="10">
        <f t="shared" si="22"/>
        <v>0</v>
      </c>
      <c r="Y191" s="10">
        <f t="shared" si="23"/>
        <v>0</v>
      </c>
      <c r="AA191" s="10">
        <f t="shared" si="18"/>
        <v>1</v>
      </c>
      <c r="AC191" s="10">
        <f t="shared" si="19"/>
        <v>0</v>
      </c>
      <c r="AD191" s="10">
        <f t="shared" si="24"/>
        <v>1</v>
      </c>
      <c r="AE191" s="10">
        <f t="shared" si="25"/>
        <v>0</v>
      </c>
      <c r="AF191" s="10">
        <f t="shared" si="26"/>
        <v>0</v>
      </c>
    </row>
    <row r="192" spans="1:32" ht="76.5" hidden="1" x14ac:dyDescent="0.25">
      <c r="A192" s="2">
        <v>187</v>
      </c>
      <c r="B192" s="2" t="s">
        <v>1361</v>
      </c>
      <c r="C192" s="2" t="s">
        <v>433</v>
      </c>
      <c r="D192" s="2" t="s">
        <v>434</v>
      </c>
      <c r="E192" s="2" t="s">
        <v>435</v>
      </c>
      <c r="F192" s="2" t="s">
        <v>15</v>
      </c>
      <c r="G192" s="2">
        <v>33</v>
      </c>
      <c r="H192" s="2">
        <v>50</v>
      </c>
      <c r="I192" s="2" t="s">
        <v>16</v>
      </c>
      <c r="J192" s="2">
        <v>8</v>
      </c>
      <c r="K192" s="2">
        <v>0</v>
      </c>
      <c r="L192" s="2">
        <v>0.24</v>
      </c>
      <c r="N192" s="10"/>
      <c r="O192" s="15"/>
      <c r="P192" s="15"/>
      <c r="Q192" s="15"/>
      <c r="R192" s="10"/>
      <c r="S192" s="10">
        <v>1</v>
      </c>
      <c r="T192" s="10"/>
      <c r="U192" s="10">
        <f t="shared" si="20"/>
        <v>0</v>
      </c>
      <c r="V192" s="10">
        <f t="shared" si="21"/>
        <v>1</v>
      </c>
      <c r="W192" s="10">
        <f t="shared" si="22"/>
        <v>0</v>
      </c>
      <c r="Y192" s="10">
        <f t="shared" si="23"/>
        <v>0</v>
      </c>
      <c r="AA192" s="10">
        <f t="shared" si="18"/>
        <v>1</v>
      </c>
      <c r="AC192" s="10">
        <f t="shared" si="19"/>
        <v>0</v>
      </c>
      <c r="AD192" s="10">
        <f t="shared" si="24"/>
        <v>1</v>
      </c>
      <c r="AE192" s="10">
        <f t="shared" si="25"/>
        <v>0</v>
      </c>
      <c r="AF192" s="10">
        <f t="shared" si="26"/>
        <v>0</v>
      </c>
    </row>
    <row r="193" spans="1:32" ht="102" hidden="1" x14ac:dyDescent="0.25">
      <c r="A193" s="2">
        <v>188</v>
      </c>
      <c r="B193" s="2" t="s">
        <v>1361</v>
      </c>
      <c r="C193" s="2" t="s">
        <v>436</v>
      </c>
      <c r="D193" s="2" t="s">
        <v>437</v>
      </c>
      <c r="E193" s="2" t="s">
        <v>438</v>
      </c>
      <c r="F193" s="2" t="s">
        <v>15</v>
      </c>
      <c r="G193" s="2">
        <v>29</v>
      </c>
      <c r="H193" s="2">
        <v>30</v>
      </c>
      <c r="I193" s="2" t="s">
        <v>16</v>
      </c>
      <c r="J193" s="2">
        <v>2</v>
      </c>
      <c r="K193" s="2">
        <v>2</v>
      </c>
      <c r="L193" s="2">
        <v>7.0000000000000007E-2</v>
      </c>
      <c r="N193" s="10"/>
      <c r="O193" s="15"/>
      <c r="P193" s="15">
        <v>1</v>
      </c>
      <c r="Q193" s="15"/>
      <c r="R193" s="10"/>
      <c r="S193" s="10">
        <v>1</v>
      </c>
      <c r="T193" s="10"/>
      <c r="U193" s="10">
        <f t="shared" si="20"/>
        <v>0</v>
      </c>
      <c r="V193" s="10">
        <f t="shared" si="21"/>
        <v>1</v>
      </c>
      <c r="W193" s="10">
        <f t="shared" si="22"/>
        <v>0</v>
      </c>
      <c r="Y193" s="10">
        <f t="shared" si="23"/>
        <v>1</v>
      </c>
      <c r="AA193" s="10">
        <f t="shared" si="18"/>
        <v>1</v>
      </c>
      <c r="AC193" s="10">
        <f t="shared" si="19"/>
        <v>0</v>
      </c>
      <c r="AD193" s="10">
        <f t="shared" si="24"/>
        <v>1</v>
      </c>
      <c r="AE193" s="10">
        <f t="shared" si="25"/>
        <v>0</v>
      </c>
      <c r="AF193" s="10">
        <f t="shared" si="26"/>
        <v>1</v>
      </c>
    </row>
    <row r="194" spans="1:32" ht="102" hidden="1" x14ac:dyDescent="0.25">
      <c r="A194" s="2">
        <v>189</v>
      </c>
      <c r="B194" s="2" t="s">
        <v>1361</v>
      </c>
      <c r="C194" s="2" t="s">
        <v>439</v>
      </c>
      <c r="D194" s="2" t="s">
        <v>440</v>
      </c>
      <c r="E194" s="2" t="s">
        <v>441</v>
      </c>
      <c r="F194" s="2" t="s">
        <v>15</v>
      </c>
      <c r="G194" s="2">
        <v>65</v>
      </c>
      <c r="H194" s="2">
        <v>50</v>
      </c>
      <c r="I194" s="2" t="s">
        <v>16</v>
      </c>
      <c r="J194" s="2">
        <v>20</v>
      </c>
      <c r="K194" s="2">
        <v>0</v>
      </c>
      <c r="L194" s="2">
        <v>0.31</v>
      </c>
      <c r="N194" s="10"/>
      <c r="O194" s="15"/>
      <c r="P194" s="15"/>
      <c r="Q194" s="15"/>
      <c r="R194" s="10"/>
      <c r="S194" s="10"/>
      <c r="T194" s="10">
        <v>1</v>
      </c>
      <c r="U194" s="10">
        <f t="shared" si="20"/>
        <v>0</v>
      </c>
      <c r="V194" s="10">
        <f t="shared" si="21"/>
        <v>0</v>
      </c>
      <c r="W194" s="10">
        <f t="shared" si="22"/>
        <v>1</v>
      </c>
      <c r="Y194" s="10">
        <f t="shared" si="23"/>
        <v>0</v>
      </c>
      <c r="AA194" s="10">
        <f t="shared" si="18"/>
        <v>1</v>
      </c>
      <c r="AC194" s="10">
        <f t="shared" si="19"/>
        <v>0</v>
      </c>
      <c r="AD194" s="10">
        <f t="shared" si="24"/>
        <v>1</v>
      </c>
      <c r="AE194" s="10">
        <f t="shared" si="25"/>
        <v>0</v>
      </c>
      <c r="AF194" s="10">
        <f t="shared" si="26"/>
        <v>0</v>
      </c>
    </row>
    <row r="195" spans="1:32" ht="76.5" hidden="1" x14ac:dyDescent="0.25">
      <c r="A195" s="2">
        <v>190</v>
      </c>
      <c r="B195" s="2" t="s">
        <v>1361</v>
      </c>
      <c r="C195" s="2" t="s">
        <v>1427</v>
      </c>
      <c r="D195" s="2" t="s">
        <v>442</v>
      </c>
      <c r="E195" s="2" t="s">
        <v>1402</v>
      </c>
      <c r="F195" s="2" t="s">
        <v>15</v>
      </c>
      <c r="G195" s="2">
        <v>751</v>
      </c>
      <c r="H195" s="2">
        <v>100</v>
      </c>
      <c r="I195" s="2" t="s">
        <v>16</v>
      </c>
      <c r="J195" s="2">
        <v>84</v>
      </c>
      <c r="K195" s="2">
        <v>13</v>
      </c>
      <c r="L195" s="2">
        <v>0.11</v>
      </c>
      <c r="N195" s="10"/>
      <c r="O195" s="15"/>
      <c r="P195" s="15"/>
      <c r="Q195" s="15"/>
      <c r="R195" s="10"/>
      <c r="S195" s="10">
        <v>1</v>
      </c>
      <c r="T195" s="10"/>
      <c r="U195" s="10">
        <f t="shared" si="20"/>
        <v>0</v>
      </c>
      <c r="V195" s="10">
        <f t="shared" si="21"/>
        <v>1</v>
      </c>
      <c r="W195" s="10">
        <f t="shared" si="22"/>
        <v>0</v>
      </c>
      <c r="Y195" s="10">
        <f t="shared" si="23"/>
        <v>0</v>
      </c>
      <c r="AA195" s="10">
        <f t="shared" si="18"/>
        <v>1</v>
      </c>
      <c r="AC195" s="10">
        <f t="shared" si="19"/>
        <v>0</v>
      </c>
      <c r="AD195" s="10">
        <f t="shared" si="24"/>
        <v>1</v>
      </c>
      <c r="AE195" s="10">
        <f t="shared" si="25"/>
        <v>0</v>
      </c>
      <c r="AF195" s="10">
        <f t="shared" si="26"/>
        <v>0</v>
      </c>
    </row>
    <row r="196" spans="1:32" ht="76.5" hidden="1" x14ac:dyDescent="0.25">
      <c r="A196" s="2">
        <v>191</v>
      </c>
      <c r="B196" s="2" t="s">
        <v>1361</v>
      </c>
      <c r="C196" s="2" t="s">
        <v>1427</v>
      </c>
      <c r="D196" s="2" t="s">
        <v>443</v>
      </c>
      <c r="E196" s="2" t="s">
        <v>444</v>
      </c>
      <c r="F196" s="2" t="s">
        <v>15</v>
      </c>
      <c r="G196" s="2">
        <v>438</v>
      </c>
      <c r="H196" s="2">
        <v>100</v>
      </c>
      <c r="I196" s="2" t="s">
        <v>16</v>
      </c>
      <c r="J196" s="2">
        <v>39</v>
      </c>
      <c r="K196" s="2">
        <v>0</v>
      </c>
      <c r="L196" s="2">
        <v>0.09</v>
      </c>
      <c r="N196" s="10"/>
      <c r="O196" s="15"/>
      <c r="P196" s="15"/>
      <c r="Q196" s="15"/>
      <c r="R196" s="10"/>
      <c r="S196" s="10">
        <v>1</v>
      </c>
      <c r="T196" s="10"/>
      <c r="U196" s="10">
        <f t="shared" si="20"/>
        <v>0</v>
      </c>
      <c r="V196" s="10">
        <f t="shared" si="21"/>
        <v>1</v>
      </c>
      <c r="W196" s="10">
        <f t="shared" si="22"/>
        <v>0</v>
      </c>
      <c r="Y196" s="10">
        <f t="shared" si="23"/>
        <v>0</v>
      </c>
      <c r="AA196" s="10">
        <f t="shared" si="18"/>
        <v>1</v>
      </c>
      <c r="AC196" s="10">
        <f t="shared" si="19"/>
        <v>0</v>
      </c>
      <c r="AD196" s="10">
        <f t="shared" si="24"/>
        <v>1</v>
      </c>
      <c r="AE196" s="10">
        <f t="shared" si="25"/>
        <v>0</v>
      </c>
      <c r="AF196" s="10">
        <f t="shared" si="26"/>
        <v>0</v>
      </c>
    </row>
    <row r="197" spans="1:32" ht="51" hidden="1" x14ac:dyDescent="0.25">
      <c r="A197" s="2">
        <v>192</v>
      </c>
      <c r="B197" s="2" t="s">
        <v>1361</v>
      </c>
      <c r="C197" s="2" t="s">
        <v>1427</v>
      </c>
      <c r="D197" s="2" t="s">
        <v>445</v>
      </c>
      <c r="E197" s="2" t="s">
        <v>446</v>
      </c>
      <c r="F197" s="2" t="s">
        <v>15</v>
      </c>
      <c r="G197" s="2">
        <v>806</v>
      </c>
      <c r="H197" s="2">
        <v>100</v>
      </c>
      <c r="I197" s="2" t="s">
        <v>16</v>
      </c>
      <c r="J197" s="2">
        <v>53</v>
      </c>
      <c r="K197" s="2">
        <v>16</v>
      </c>
      <c r="L197" s="2">
        <v>7.0000000000000007E-2</v>
      </c>
      <c r="N197" s="10"/>
      <c r="O197" s="15"/>
      <c r="P197" s="15"/>
      <c r="Q197" s="15"/>
      <c r="R197" s="10"/>
      <c r="S197" s="10">
        <v>1</v>
      </c>
      <c r="T197" s="10"/>
      <c r="U197" s="10">
        <f t="shared" si="20"/>
        <v>0</v>
      </c>
      <c r="V197" s="10">
        <f t="shared" si="21"/>
        <v>1</v>
      </c>
      <c r="W197" s="10">
        <f t="shared" si="22"/>
        <v>0</v>
      </c>
      <c r="Y197" s="10">
        <f t="shared" si="23"/>
        <v>0</v>
      </c>
      <c r="AA197" s="10">
        <f t="shared" si="18"/>
        <v>1</v>
      </c>
      <c r="AC197" s="10">
        <f t="shared" si="19"/>
        <v>0</v>
      </c>
      <c r="AD197" s="10">
        <f t="shared" si="24"/>
        <v>1</v>
      </c>
      <c r="AE197" s="10">
        <f t="shared" si="25"/>
        <v>0</v>
      </c>
      <c r="AF197" s="10">
        <f t="shared" si="26"/>
        <v>0</v>
      </c>
    </row>
    <row r="198" spans="1:32" ht="76.5" hidden="1" x14ac:dyDescent="0.25">
      <c r="A198" s="2">
        <v>193</v>
      </c>
      <c r="B198" s="2" t="s">
        <v>1361</v>
      </c>
      <c r="C198" s="2" t="s">
        <v>1427</v>
      </c>
      <c r="D198" s="2" t="s">
        <v>447</v>
      </c>
      <c r="E198" s="2" t="s">
        <v>448</v>
      </c>
      <c r="F198" s="2" t="s">
        <v>15</v>
      </c>
      <c r="G198" s="2">
        <v>1166</v>
      </c>
      <c r="H198" s="2">
        <v>100</v>
      </c>
      <c r="I198" s="2" t="s">
        <v>16</v>
      </c>
      <c r="J198" s="2">
        <v>46</v>
      </c>
      <c r="K198" s="2">
        <v>26</v>
      </c>
      <c r="L198" s="2">
        <v>0.04</v>
      </c>
      <c r="N198" s="10"/>
      <c r="O198" s="15"/>
      <c r="P198" s="15"/>
      <c r="Q198" s="15"/>
      <c r="R198" s="10"/>
      <c r="S198" s="10">
        <v>1</v>
      </c>
      <c r="T198" s="10"/>
      <c r="U198" s="10">
        <f t="shared" si="20"/>
        <v>0</v>
      </c>
      <c r="V198" s="10">
        <f t="shared" si="21"/>
        <v>1</v>
      </c>
      <c r="W198" s="10">
        <f t="shared" si="22"/>
        <v>0</v>
      </c>
      <c r="Y198" s="10">
        <f t="shared" si="23"/>
        <v>0</v>
      </c>
      <c r="AA198" s="10">
        <f t="shared" ref="AA198:AA261" si="27">U198+V198+W198</f>
        <v>1</v>
      </c>
      <c r="AC198" s="10">
        <f t="shared" ref="AC198:AC261" si="28">IF(COUNTIF(C198,"Город*"),1,0)</f>
        <v>0</v>
      </c>
      <c r="AD198" s="10">
        <f t="shared" si="24"/>
        <v>1</v>
      </c>
      <c r="AE198" s="10">
        <f t="shared" si="25"/>
        <v>0</v>
      </c>
      <c r="AF198" s="10">
        <f t="shared" si="26"/>
        <v>0</v>
      </c>
    </row>
    <row r="199" spans="1:32" ht="102" hidden="1" x14ac:dyDescent="0.25">
      <c r="A199" s="2">
        <v>194</v>
      </c>
      <c r="B199" s="2" t="s">
        <v>1361</v>
      </c>
      <c r="C199" s="2" t="s">
        <v>1427</v>
      </c>
      <c r="D199" s="2" t="s">
        <v>449</v>
      </c>
      <c r="E199" s="2" t="s">
        <v>448</v>
      </c>
      <c r="F199" s="2" t="s">
        <v>15</v>
      </c>
      <c r="G199" s="2">
        <v>698</v>
      </c>
      <c r="H199" s="2">
        <v>100</v>
      </c>
      <c r="I199" s="2" t="s">
        <v>16</v>
      </c>
      <c r="J199" s="2">
        <v>35</v>
      </c>
      <c r="K199" s="2">
        <v>29</v>
      </c>
      <c r="L199" s="2">
        <v>0.05</v>
      </c>
      <c r="N199" s="10"/>
      <c r="O199" s="15"/>
      <c r="P199" s="15"/>
      <c r="Q199" s="15"/>
      <c r="R199" s="10"/>
      <c r="S199" s="10">
        <v>1</v>
      </c>
      <c r="T199" s="10"/>
      <c r="U199" s="10">
        <f t="shared" ref="U199:U262" si="29">N199+O199+R199</f>
        <v>0</v>
      </c>
      <c r="V199" s="10">
        <f t="shared" ref="V199:V262" si="30">S199</f>
        <v>1</v>
      </c>
      <c r="W199" s="10">
        <f t="shared" ref="W199:W262" si="31">T199</f>
        <v>0</v>
      </c>
      <c r="Y199" s="10">
        <f t="shared" ref="Y199:Y262" si="32">O199+P199+Q199</f>
        <v>0</v>
      </c>
      <c r="AA199" s="10">
        <f t="shared" si="27"/>
        <v>1</v>
      </c>
      <c r="AC199" s="10">
        <f t="shared" si="28"/>
        <v>0</v>
      </c>
      <c r="AD199" s="10">
        <f t="shared" ref="AD199:AD262" si="33">IF(AC199=1,0,1)</f>
        <v>1</v>
      </c>
      <c r="AE199" s="10">
        <f t="shared" ref="AE199:AE262" si="34">IF(AND(Y199=1,AC199=1),1,0)</f>
        <v>0</v>
      </c>
      <c r="AF199" s="10">
        <f t="shared" ref="AF199:AF262" si="35">IF(AND(Y199=1,AD199=1),1,0)</f>
        <v>0</v>
      </c>
    </row>
    <row r="200" spans="1:32" ht="89.25" hidden="1" x14ac:dyDescent="0.25">
      <c r="A200" s="2">
        <v>195</v>
      </c>
      <c r="B200" s="2" t="s">
        <v>1361</v>
      </c>
      <c r="C200" s="2" t="s">
        <v>450</v>
      </c>
      <c r="D200" s="2" t="s">
        <v>451</v>
      </c>
      <c r="E200" s="2" t="s">
        <v>452</v>
      </c>
      <c r="F200" s="2" t="s">
        <v>15</v>
      </c>
      <c r="G200" s="2">
        <v>413</v>
      </c>
      <c r="H200" s="2">
        <v>30</v>
      </c>
      <c r="I200" s="2" t="s">
        <v>16</v>
      </c>
      <c r="J200" s="2">
        <v>39</v>
      </c>
      <c r="K200" s="2">
        <v>0</v>
      </c>
      <c r="L200" s="2">
        <v>0.09</v>
      </c>
      <c r="N200" s="10"/>
      <c r="O200" s="15"/>
      <c r="P200" s="15"/>
      <c r="Q200" s="15"/>
      <c r="R200" s="10"/>
      <c r="S200" s="10"/>
      <c r="T200" s="10">
        <v>1</v>
      </c>
      <c r="U200" s="10">
        <f t="shared" si="29"/>
        <v>0</v>
      </c>
      <c r="V200" s="10">
        <f t="shared" si="30"/>
        <v>0</v>
      </c>
      <c r="W200" s="10">
        <f t="shared" si="31"/>
        <v>1</v>
      </c>
      <c r="Y200" s="10">
        <f t="shared" si="32"/>
        <v>0</v>
      </c>
      <c r="AA200" s="10">
        <f t="shared" si="27"/>
        <v>1</v>
      </c>
      <c r="AC200" s="10">
        <f t="shared" si="28"/>
        <v>0</v>
      </c>
      <c r="AD200" s="10">
        <f t="shared" si="33"/>
        <v>1</v>
      </c>
      <c r="AE200" s="10">
        <f t="shared" si="34"/>
        <v>0</v>
      </c>
      <c r="AF200" s="10">
        <f t="shared" si="35"/>
        <v>0</v>
      </c>
    </row>
    <row r="201" spans="1:32" ht="76.5" hidden="1" x14ac:dyDescent="0.25">
      <c r="A201" s="2">
        <v>196</v>
      </c>
      <c r="B201" s="2" t="s">
        <v>1361</v>
      </c>
      <c r="C201" s="2" t="s">
        <v>453</v>
      </c>
      <c r="D201" s="2" t="s">
        <v>454</v>
      </c>
      <c r="E201" s="2" t="s">
        <v>455</v>
      </c>
      <c r="F201" s="2" t="s">
        <v>15</v>
      </c>
      <c r="G201" s="2">
        <v>139</v>
      </c>
      <c r="H201" s="2">
        <v>30</v>
      </c>
      <c r="I201" s="2" t="s">
        <v>16</v>
      </c>
      <c r="J201" s="2">
        <v>42</v>
      </c>
      <c r="K201" s="2">
        <v>5</v>
      </c>
      <c r="L201" s="2">
        <v>0.3</v>
      </c>
      <c r="N201" s="10"/>
      <c r="O201" s="15"/>
      <c r="P201" s="15"/>
      <c r="Q201" s="15"/>
      <c r="R201" s="10"/>
      <c r="S201" s="10"/>
      <c r="T201" s="10">
        <v>1</v>
      </c>
      <c r="U201" s="10">
        <f t="shared" si="29"/>
        <v>0</v>
      </c>
      <c r="V201" s="10">
        <f t="shared" si="30"/>
        <v>0</v>
      </c>
      <c r="W201" s="10">
        <f t="shared" si="31"/>
        <v>1</v>
      </c>
      <c r="Y201" s="10">
        <f t="shared" si="32"/>
        <v>0</v>
      </c>
      <c r="AA201" s="10">
        <f t="shared" si="27"/>
        <v>1</v>
      </c>
      <c r="AC201" s="10">
        <f t="shared" si="28"/>
        <v>0</v>
      </c>
      <c r="AD201" s="10">
        <f t="shared" si="33"/>
        <v>1</v>
      </c>
      <c r="AE201" s="10">
        <f t="shared" si="34"/>
        <v>0</v>
      </c>
      <c r="AF201" s="10">
        <f t="shared" si="35"/>
        <v>0</v>
      </c>
    </row>
    <row r="202" spans="1:32" ht="76.5" hidden="1" x14ac:dyDescent="0.25">
      <c r="A202" s="2">
        <v>197</v>
      </c>
      <c r="B202" s="2" t="s">
        <v>1361</v>
      </c>
      <c r="C202" s="2" t="s">
        <v>456</v>
      </c>
      <c r="D202" s="2" t="s">
        <v>457</v>
      </c>
      <c r="E202" s="2" t="s">
        <v>458</v>
      </c>
      <c r="F202" s="2" t="s">
        <v>15</v>
      </c>
      <c r="G202" s="2">
        <v>651</v>
      </c>
      <c r="H202" s="2">
        <v>50</v>
      </c>
      <c r="I202" s="2" t="s">
        <v>16</v>
      </c>
      <c r="J202" s="2">
        <v>43</v>
      </c>
      <c r="K202" s="2">
        <v>0</v>
      </c>
      <c r="L202" s="2">
        <v>7.0000000000000007E-2</v>
      </c>
      <c r="N202" s="10"/>
      <c r="O202" s="15"/>
      <c r="P202" s="15"/>
      <c r="Q202" s="15"/>
      <c r="R202" s="10"/>
      <c r="S202" s="10">
        <v>1</v>
      </c>
      <c r="T202" s="10"/>
      <c r="U202" s="10">
        <f t="shared" si="29"/>
        <v>0</v>
      </c>
      <c r="V202" s="10">
        <f t="shared" si="30"/>
        <v>1</v>
      </c>
      <c r="W202" s="10">
        <f t="shared" si="31"/>
        <v>0</v>
      </c>
      <c r="Y202" s="10">
        <f t="shared" si="32"/>
        <v>0</v>
      </c>
      <c r="AA202" s="10">
        <f t="shared" si="27"/>
        <v>1</v>
      </c>
      <c r="AC202" s="10">
        <f t="shared" si="28"/>
        <v>0</v>
      </c>
      <c r="AD202" s="10">
        <f t="shared" si="33"/>
        <v>1</v>
      </c>
      <c r="AE202" s="10">
        <f t="shared" si="34"/>
        <v>0</v>
      </c>
      <c r="AF202" s="10">
        <f t="shared" si="35"/>
        <v>0</v>
      </c>
    </row>
    <row r="203" spans="1:32" ht="76.5" hidden="1" x14ac:dyDescent="0.25">
      <c r="A203" s="2">
        <v>198</v>
      </c>
      <c r="B203" s="2" t="s">
        <v>1361</v>
      </c>
      <c r="C203" s="2" t="s">
        <v>459</v>
      </c>
      <c r="D203" s="2" t="s">
        <v>460</v>
      </c>
      <c r="E203" s="2" t="s">
        <v>461</v>
      </c>
      <c r="F203" s="2" t="s">
        <v>15</v>
      </c>
      <c r="G203" s="2">
        <v>217</v>
      </c>
      <c r="H203" s="2">
        <v>30</v>
      </c>
      <c r="I203" s="2" t="s">
        <v>16</v>
      </c>
      <c r="J203" s="2">
        <v>30</v>
      </c>
      <c r="K203" s="2">
        <v>0</v>
      </c>
      <c r="L203" s="2">
        <v>0.14000000000000001</v>
      </c>
      <c r="N203" s="10"/>
      <c r="O203" s="15"/>
      <c r="P203" s="15"/>
      <c r="Q203" s="15"/>
      <c r="R203" s="10"/>
      <c r="S203" s="10"/>
      <c r="T203" s="10">
        <v>1</v>
      </c>
      <c r="U203" s="10">
        <f t="shared" si="29"/>
        <v>0</v>
      </c>
      <c r="V203" s="10">
        <f t="shared" si="30"/>
        <v>0</v>
      </c>
      <c r="W203" s="10">
        <f t="shared" si="31"/>
        <v>1</v>
      </c>
      <c r="Y203" s="10">
        <f t="shared" si="32"/>
        <v>0</v>
      </c>
      <c r="AA203" s="10">
        <f t="shared" si="27"/>
        <v>1</v>
      </c>
      <c r="AC203" s="10">
        <f t="shared" si="28"/>
        <v>0</v>
      </c>
      <c r="AD203" s="10">
        <f t="shared" si="33"/>
        <v>1</v>
      </c>
      <c r="AE203" s="10">
        <f t="shared" si="34"/>
        <v>0</v>
      </c>
      <c r="AF203" s="10">
        <f t="shared" si="35"/>
        <v>0</v>
      </c>
    </row>
    <row r="204" spans="1:32" ht="76.5" hidden="1" x14ac:dyDescent="0.25">
      <c r="A204" s="2">
        <v>199</v>
      </c>
      <c r="B204" s="2" t="s">
        <v>1361</v>
      </c>
      <c r="C204" s="2" t="s">
        <v>439</v>
      </c>
      <c r="D204" s="2" t="s">
        <v>462</v>
      </c>
      <c r="E204" s="2" t="s">
        <v>463</v>
      </c>
      <c r="F204" s="2" t="s">
        <v>15</v>
      </c>
      <c r="G204" s="2">
        <v>754</v>
      </c>
      <c r="H204" s="2">
        <v>30</v>
      </c>
      <c r="I204" s="2" t="s">
        <v>16</v>
      </c>
      <c r="J204" s="2">
        <v>35</v>
      </c>
      <c r="K204" s="2">
        <v>6</v>
      </c>
      <c r="L204" s="2">
        <v>0.05</v>
      </c>
      <c r="N204" s="10"/>
      <c r="O204" s="15"/>
      <c r="P204" s="15"/>
      <c r="Q204" s="15"/>
      <c r="R204" s="10"/>
      <c r="S204" s="10">
        <v>1</v>
      </c>
      <c r="T204" s="10"/>
      <c r="U204" s="10">
        <f t="shared" si="29"/>
        <v>0</v>
      </c>
      <c r="V204" s="10">
        <f t="shared" si="30"/>
        <v>1</v>
      </c>
      <c r="W204" s="10">
        <f t="shared" si="31"/>
        <v>0</v>
      </c>
      <c r="Y204" s="10">
        <f t="shared" si="32"/>
        <v>0</v>
      </c>
      <c r="AA204" s="10">
        <f t="shared" si="27"/>
        <v>1</v>
      </c>
      <c r="AC204" s="10">
        <f t="shared" si="28"/>
        <v>0</v>
      </c>
      <c r="AD204" s="10">
        <f t="shared" si="33"/>
        <v>1</v>
      </c>
      <c r="AE204" s="10">
        <f t="shared" si="34"/>
        <v>0</v>
      </c>
      <c r="AF204" s="10">
        <f t="shared" si="35"/>
        <v>0</v>
      </c>
    </row>
    <row r="205" spans="1:32" ht="102" hidden="1" x14ac:dyDescent="0.25">
      <c r="A205" s="2">
        <v>200</v>
      </c>
      <c r="B205" s="2" t="s">
        <v>1361</v>
      </c>
      <c r="C205" s="2" t="s">
        <v>439</v>
      </c>
      <c r="D205" s="2" t="s">
        <v>464</v>
      </c>
      <c r="E205" s="2" t="s">
        <v>465</v>
      </c>
      <c r="F205" s="2" t="s">
        <v>15</v>
      </c>
      <c r="G205" s="2">
        <v>247</v>
      </c>
      <c r="H205" s="2">
        <v>50</v>
      </c>
      <c r="I205" s="2" t="s">
        <v>16</v>
      </c>
      <c r="J205" s="2">
        <v>40</v>
      </c>
      <c r="K205" s="2">
        <v>1</v>
      </c>
      <c r="L205" s="2">
        <v>0.16</v>
      </c>
      <c r="N205" s="10"/>
      <c r="O205" s="15"/>
      <c r="P205" s="15"/>
      <c r="Q205" s="15"/>
      <c r="R205" s="10"/>
      <c r="S205" s="10">
        <v>1</v>
      </c>
      <c r="T205" s="10"/>
      <c r="U205" s="10">
        <f t="shared" si="29"/>
        <v>0</v>
      </c>
      <c r="V205" s="10">
        <f t="shared" si="30"/>
        <v>1</v>
      </c>
      <c r="W205" s="10">
        <f t="shared" si="31"/>
        <v>0</v>
      </c>
      <c r="Y205" s="10">
        <f t="shared" si="32"/>
        <v>0</v>
      </c>
      <c r="AA205" s="10">
        <f t="shared" si="27"/>
        <v>1</v>
      </c>
      <c r="AC205" s="10">
        <f t="shared" si="28"/>
        <v>0</v>
      </c>
      <c r="AD205" s="10">
        <f t="shared" si="33"/>
        <v>1</v>
      </c>
      <c r="AE205" s="10">
        <f t="shared" si="34"/>
        <v>0</v>
      </c>
      <c r="AF205" s="10">
        <f t="shared" si="35"/>
        <v>0</v>
      </c>
    </row>
    <row r="206" spans="1:32" ht="76.5" hidden="1" x14ac:dyDescent="0.25">
      <c r="A206" s="2">
        <v>201</v>
      </c>
      <c r="B206" s="2" t="s">
        <v>1361</v>
      </c>
      <c r="C206" s="2" t="s">
        <v>466</v>
      </c>
      <c r="D206" s="2" t="s">
        <v>467</v>
      </c>
      <c r="E206" s="2" t="s">
        <v>468</v>
      </c>
      <c r="F206" s="2" t="s">
        <v>15</v>
      </c>
      <c r="G206" s="2">
        <v>565</v>
      </c>
      <c r="H206" s="2">
        <v>30</v>
      </c>
      <c r="I206" s="2" t="s">
        <v>16</v>
      </c>
      <c r="J206" s="2">
        <v>21</v>
      </c>
      <c r="K206" s="2">
        <v>21</v>
      </c>
      <c r="L206" s="2">
        <v>0.04</v>
      </c>
      <c r="N206" s="10"/>
      <c r="O206" s="15"/>
      <c r="P206" s="15"/>
      <c r="Q206" s="15"/>
      <c r="R206" s="10"/>
      <c r="S206" s="10">
        <v>1</v>
      </c>
      <c r="T206" s="10"/>
      <c r="U206" s="10">
        <f t="shared" si="29"/>
        <v>0</v>
      </c>
      <c r="V206" s="10">
        <f t="shared" si="30"/>
        <v>1</v>
      </c>
      <c r="W206" s="10">
        <f t="shared" si="31"/>
        <v>0</v>
      </c>
      <c r="Y206" s="10">
        <f t="shared" si="32"/>
        <v>0</v>
      </c>
      <c r="AA206" s="10">
        <f t="shared" si="27"/>
        <v>1</v>
      </c>
      <c r="AC206" s="10">
        <f t="shared" si="28"/>
        <v>0</v>
      </c>
      <c r="AD206" s="10">
        <f t="shared" si="33"/>
        <v>1</v>
      </c>
      <c r="AE206" s="10">
        <f t="shared" si="34"/>
        <v>0</v>
      </c>
      <c r="AF206" s="10">
        <f t="shared" si="35"/>
        <v>0</v>
      </c>
    </row>
    <row r="207" spans="1:32" ht="76.5" hidden="1" x14ac:dyDescent="0.25">
      <c r="A207" s="2">
        <v>202</v>
      </c>
      <c r="B207" s="2" t="s">
        <v>1361</v>
      </c>
      <c r="C207" s="2" t="s">
        <v>469</v>
      </c>
      <c r="D207" s="2" t="s">
        <v>470</v>
      </c>
      <c r="E207" s="2" t="s">
        <v>471</v>
      </c>
      <c r="F207" s="2" t="s">
        <v>15</v>
      </c>
      <c r="G207" s="2">
        <v>366</v>
      </c>
      <c r="H207" s="2">
        <v>30</v>
      </c>
      <c r="I207" s="2" t="s">
        <v>16</v>
      </c>
      <c r="J207" s="2">
        <v>16</v>
      </c>
      <c r="K207" s="2">
        <v>23</v>
      </c>
      <c r="L207" s="2">
        <v>0.04</v>
      </c>
      <c r="N207" s="10"/>
      <c r="O207" s="15"/>
      <c r="P207" s="15"/>
      <c r="Q207" s="15"/>
      <c r="R207" s="10"/>
      <c r="S207" s="10"/>
      <c r="T207" s="10">
        <v>1</v>
      </c>
      <c r="U207" s="10">
        <f t="shared" si="29"/>
        <v>0</v>
      </c>
      <c r="V207" s="10">
        <f t="shared" si="30"/>
        <v>0</v>
      </c>
      <c r="W207" s="10">
        <f t="shared" si="31"/>
        <v>1</v>
      </c>
      <c r="Y207" s="10">
        <f t="shared" si="32"/>
        <v>0</v>
      </c>
      <c r="AA207" s="10">
        <f t="shared" si="27"/>
        <v>1</v>
      </c>
      <c r="AC207" s="10">
        <f t="shared" si="28"/>
        <v>0</v>
      </c>
      <c r="AD207" s="10">
        <f t="shared" si="33"/>
        <v>1</v>
      </c>
      <c r="AE207" s="10">
        <f t="shared" si="34"/>
        <v>0</v>
      </c>
      <c r="AF207" s="10">
        <f t="shared" si="35"/>
        <v>0</v>
      </c>
    </row>
    <row r="208" spans="1:32" ht="89.25" hidden="1" x14ac:dyDescent="0.25">
      <c r="A208" s="2">
        <v>203</v>
      </c>
      <c r="B208" s="2" t="s">
        <v>1361</v>
      </c>
      <c r="C208" s="2" t="s">
        <v>472</v>
      </c>
      <c r="D208" s="2" t="s">
        <v>473</v>
      </c>
      <c r="E208" s="2" t="s">
        <v>474</v>
      </c>
      <c r="F208" s="2" t="s">
        <v>15</v>
      </c>
      <c r="G208" s="2">
        <v>185</v>
      </c>
      <c r="H208" s="2">
        <v>30</v>
      </c>
      <c r="I208" s="2" t="s">
        <v>16</v>
      </c>
      <c r="J208" s="2">
        <v>28</v>
      </c>
      <c r="K208" s="2">
        <v>0</v>
      </c>
      <c r="L208" s="2">
        <v>0.15</v>
      </c>
      <c r="N208" s="10"/>
      <c r="O208" s="15"/>
      <c r="P208" s="15"/>
      <c r="Q208" s="15"/>
      <c r="R208" s="10"/>
      <c r="S208" s="10">
        <v>1</v>
      </c>
      <c r="T208" s="10"/>
      <c r="U208" s="10">
        <f t="shared" si="29"/>
        <v>0</v>
      </c>
      <c r="V208" s="10">
        <f t="shared" si="30"/>
        <v>1</v>
      </c>
      <c r="W208" s="10">
        <f t="shared" si="31"/>
        <v>0</v>
      </c>
      <c r="Y208" s="10">
        <f t="shared" si="32"/>
        <v>0</v>
      </c>
      <c r="AA208" s="10">
        <f t="shared" si="27"/>
        <v>1</v>
      </c>
      <c r="AC208" s="10">
        <f t="shared" si="28"/>
        <v>0</v>
      </c>
      <c r="AD208" s="10">
        <f t="shared" si="33"/>
        <v>1</v>
      </c>
      <c r="AE208" s="10">
        <f t="shared" si="34"/>
        <v>0</v>
      </c>
      <c r="AF208" s="10">
        <f t="shared" si="35"/>
        <v>0</v>
      </c>
    </row>
    <row r="209" spans="1:32" ht="76.5" hidden="1" x14ac:dyDescent="0.25">
      <c r="A209" s="2">
        <v>204</v>
      </c>
      <c r="B209" s="2" t="s">
        <v>1361</v>
      </c>
      <c r="C209" s="2" t="s">
        <v>475</v>
      </c>
      <c r="D209" s="2" t="s">
        <v>476</v>
      </c>
      <c r="E209" s="2" t="s">
        <v>477</v>
      </c>
      <c r="F209" s="2" t="s">
        <v>15</v>
      </c>
      <c r="G209" s="2">
        <v>297</v>
      </c>
      <c r="H209" s="2">
        <v>30</v>
      </c>
      <c r="I209" s="2" t="s">
        <v>16</v>
      </c>
      <c r="J209" s="2">
        <v>21</v>
      </c>
      <c r="K209" s="2">
        <v>17</v>
      </c>
      <c r="L209" s="2">
        <v>7.0000000000000007E-2</v>
      </c>
      <c r="N209" s="10"/>
      <c r="O209" s="15"/>
      <c r="P209" s="15"/>
      <c r="Q209" s="15"/>
      <c r="R209" s="10"/>
      <c r="S209" s="10"/>
      <c r="T209" s="10">
        <v>1</v>
      </c>
      <c r="U209" s="10">
        <f t="shared" si="29"/>
        <v>0</v>
      </c>
      <c r="V209" s="10">
        <f t="shared" si="30"/>
        <v>0</v>
      </c>
      <c r="W209" s="10">
        <f t="shared" si="31"/>
        <v>1</v>
      </c>
      <c r="Y209" s="10">
        <f t="shared" si="32"/>
        <v>0</v>
      </c>
      <c r="AA209" s="10">
        <f t="shared" si="27"/>
        <v>1</v>
      </c>
      <c r="AC209" s="10">
        <f t="shared" si="28"/>
        <v>0</v>
      </c>
      <c r="AD209" s="10">
        <f t="shared" si="33"/>
        <v>1</v>
      </c>
      <c r="AE209" s="10">
        <f t="shared" si="34"/>
        <v>0</v>
      </c>
      <c r="AF209" s="10">
        <f t="shared" si="35"/>
        <v>0</v>
      </c>
    </row>
    <row r="210" spans="1:32" ht="76.5" hidden="1" x14ac:dyDescent="0.25">
      <c r="A210" s="2">
        <v>205</v>
      </c>
      <c r="B210" s="2" t="s">
        <v>1361</v>
      </c>
      <c r="C210" s="2" t="s">
        <v>478</v>
      </c>
      <c r="D210" s="2" t="s">
        <v>479</v>
      </c>
      <c r="E210" s="2" t="s">
        <v>480</v>
      </c>
      <c r="F210" s="2" t="s">
        <v>15</v>
      </c>
      <c r="G210" s="2">
        <v>220</v>
      </c>
      <c r="H210" s="2">
        <v>30</v>
      </c>
      <c r="I210" s="2" t="s">
        <v>16</v>
      </c>
      <c r="J210" s="2">
        <v>30</v>
      </c>
      <c r="K210" s="2">
        <v>5</v>
      </c>
      <c r="L210" s="2">
        <v>0.14000000000000001</v>
      </c>
      <c r="N210" s="10"/>
      <c r="O210" s="15"/>
      <c r="P210" s="15"/>
      <c r="Q210" s="15"/>
      <c r="R210" s="10"/>
      <c r="S210" s="10">
        <v>1</v>
      </c>
      <c r="T210" s="10"/>
      <c r="U210" s="10">
        <f t="shared" si="29"/>
        <v>0</v>
      </c>
      <c r="V210" s="10">
        <f t="shared" si="30"/>
        <v>1</v>
      </c>
      <c r="W210" s="10">
        <f t="shared" si="31"/>
        <v>0</v>
      </c>
      <c r="Y210" s="10">
        <f t="shared" si="32"/>
        <v>0</v>
      </c>
      <c r="AA210" s="10">
        <f t="shared" si="27"/>
        <v>1</v>
      </c>
      <c r="AC210" s="10">
        <f t="shared" si="28"/>
        <v>0</v>
      </c>
      <c r="AD210" s="10">
        <f t="shared" si="33"/>
        <v>1</v>
      </c>
      <c r="AE210" s="10">
        <f t="shared" si="34"/>
        <v>0</v>
      </c>
      <c r="AF210" s="10">
        <f t="shared" si="35"/>
        <v>0</v>
      </c>
    </row>
    <row r="211" spans="1:32" ht="76.5" hidden="1" x14ac:dyDescent="0.25">
      <c r="A211" s="2">
        <v>206</v>
      </c>
      <c r="B211" s="2" t="s">
        <v>1361</v>
      </c>
      <c r="C211" s="2" t="s">
        <v>481</v>
      </c>
      <c r="D211" s="2" t="s">
        <v>482</v>
      </c>
      <c r="E211" s="2" t="s">
        <v>483</v>
      </c>
      <c r="F211" s="2" t="s">
        <v>15</v>
      </c>
      <c r="G211" s="2">
        <v>325</v>
      </c>
      <c r="H211" s="2">
        <v>50</v>
      </c>
      <c r="I211" s="2" t="s">
        <v>16</v>
      </c>
      <c r="J211" s="2">
        <v>17</v>
      </c>
      <c r="K211" s="2">
        <v>19</v>
      </c>
      <c r="L211" s="2">
        <v>0.05</v>
      </c>
      <c r="N211" s="10"/>
      <c r="O211" s="15"/>
      <c r="P211" s="15"/>
      <c r="Q211" s="15"/>
      <c r="R211" s="10"/>
      <c r="S211" s="10"/>
      <c r="T211" s="10">
        <v>1</v>
      </c>
      <c r="U211" s="10">
        <f t="shared" si="29"/>
        <v>0</v>
      </c>
      <c r="V211" s="10">
        <f t="shared" si="30"/>
        <v>0</v>
      </c>
      <c r="W211" s="10">
        <f t="shared" si="31"/>
        <v>1</v>
      </c>
      <c r="Y211" s="10">
        <f t="shared" si="32"/>
        <v>0</v>
      </c>
      <c r="AA211" s="10">
        <f t="shared" si="27"/>
        <v>1</v>
      </c>
      <c r="AC211" s="10">
        <f t="shared" si="28"/>
        <v>0</v>
      </c>
      <c r="AD211" s="10">
        <f t="shared" si="33"/>
        <v>1</v>
      </c>
      <c r="AE211" s="10">
        <f t="shared" si="34"/>
        <v>0</v>
      </c>
      <c r="AF211" s="10">
        <f t="shared" si="35"/>
        <v>0</v>
      </c>
    </row>
    <row r="212" spans="1:32" ht="76.5" hidden="1" x14ac:dyDescent="0.25">
      <c r="A212" s="2">
        <v>207</v>
      </c>
      <c r="B212" s="2" t="s">
        <v>1361</v>
      </c>
      <c r="C212" s="2" t="s">
        <v>484</v>
      </c>
      <c r="D212" s="2" t="s">
        <v>485</v>
      </c>
      <c r="E212" s="2" t="s">
        <v>486</v>
      </c>
      <c r="F212" s="2" t="s">
        <v>15</v>
      </c>
      <c r="G212" s="2">
        <v>488</v>
      </c>
      <c r="H212" s="2">
        <v>50</v>
      </c>
      <c r="I212" s="2" t="s">
        <v>16</v>
      </c>
      <c r="J212" s="2">
        <v>31</v>
      </c>
      <c r="K212" s="2">
        <v>13</v>
      </c>
      <c r="L212" s="2">
        <v>0.06</v>
      </c>
      <c r="N212" s="10"/>
      <c r="O212" s="15"/>
      <c r="P212" s="15"/>
      <c r="Q212" s="15"/>
      <c r="R212" s="10"/>
      <c r="S212" s="10">
        <v>1</v>
      </c>
      <c r="T212" s="10"/>
      <c r="U212" s="10">
        <f t="shared" si="29"/>
        <v>0</v>
      </c>
      <c r="V212" s="10">
        <f t="shared" si="30"/>
        <v>1</v>
      </c>
      <c r="W212" s="10">
        <f t="shared" si="31"/>
        <v>0</v>
      </c>
      <c r="Y212" s="10">
        <f t="shared" si="32"/>
        <v>0</v>
      </c>
      <c r="AA212" s="10">
        <f t="shared" si="27"/>
        <v>1</v>
      </c>
      <c r="AC212" s="10">
        <f t="shared" si="28"/>
        <v>0</v>
      </c>
      <c r="AD212" s="10">
        <f t="shared" si="33"/>
        <v>1</v>
      </c>
      <c r="AE212" s="10">
        <f t="shared" si="34"/>
        <v>0</v>
      </c>
      <c r="AF212" s="10">
        <f t="shared" si="35"/>
        <v>0</v>
      </c>
    </row>
    <row r="213" spans="1:32" ht="76.5" hidden="1" x14ac:dyDescent="0.25">
      <c r="A213" s="2">
        <v>208</v>
      </c>
      <c r="B213" s="2" t="s">
        <v>1361</v>
      </c>
      <c r="C213" s="2" t="s">
        <v>487</v>
      </c>
      <c r="D213" s="2" t="s">
        <v>488</v>
      </c>
      <c r="E213" s="2" t="s">
        <v>489</v>
      </c>
      <c r="F213" s="2" t="s">
        <v>15</v>
      </c>
      <c r="G213" s="2">
        <v>242</v>
      </c>
      <c r="H213" s="2">
        <v>30</v>
      </c>
      <c r="I213" s="2" t="s">
        <v>16</v>
      </c>
      <c r="J213" s="2">
        <v>22</v>
      </c>
      <c r="K213" s="2">
        <v>10</v>
      </c>
      <c r="L213" s="2">
        <v>0.09</v>
      </c>
      <c r="N213" s="10"/>
      <c r="O213" s="15"/>
      <c r="P213" s="15"/>
      <c r="Q213" s="15"/>
      <c r="R213" s="10"/>
      <c r="S213" s="10">
        <v>1</v>
      </c>
      <c r="T213" s="10"/>
      <c r="U213" s="10">
        <f t="shared" si="29"/>
        <v>0</v>
      </c>
      <c r="V213" s="10">
        <f t="shared" si="30"/>
        <v>1</v>
      </c>
      <c r="W213" s="10">
        <f t="shared" si="31"/>
        <v>0</v>
      </c>
      <c r="Y213" s="10">
        <f t="shared" si="32"/>
        <v>0</v>
      </c>
      <c r="AA213" s="10">
        <f t="shared" si="27"/>
        <v>1</v>
      </c>
      <c r="AC213" s="10">
        <f t="shared" si="28"/>
        <v>0</v>
      </c>
      <c r="AD213" s="10">
        <f t="shared" si="33"/>
        <v>1</v>
      </c>
      <c r="AE213" s="10">
        <f t="shared" si="34"/>
        <v>0</v>
      </c>
      <c r="AF213" s="10">
        <f t="shared" si="35"/>
        <v>0</v>
      </c>
    </row>
    <row r="214" spans="1:32" ht="63.75" hidden="1" x14ac:dyDescent="0.25">
      <c r="A214" s="2">
        <v>209</v>
      </c>
      <c r="B214" s="2" t="s">
        <v>490</v>
      </c>
      <c r="C214" s="2" t="s">
        <v>491</v>
      </c>
      <c r="D214" s="2" t="s">
        <v>492</v>
      </c>
      <c r="E214" s="2" t="s">
        <v>493</v>
      </c>
      <c r="F214" s="2" t="s">
        <v>15</v>
      </c>
      <c r="G214" s="2">
        <v>874</v>
      </c>
      <c r="H214" s="2">
        <v>5</v>
      </c>
      <c r="I214" s="2" t="s">
        <v>16</v>
      </c>
      <c r="J214" s="2">
        <v>57</v>
      </c>
      <c r="K214" s="2">
        <v>13</v>
      </c>
      <c r="L214" s="2">
        <v>7.0000000000000007E-2</v>
      </c>
      <c r="N214" s="10"/>
      <c r="O214" s="15">
        <v>1</v>
      </c>
      <c r="P214" s="15"/>
      <c r="Q214" s="15"/>
      <c r="R214" s="10"/>
      <c r="S214" s="10"/>
      <c r="T214" s="10"/>
      <c r="U214" s="10">
        <f t="shared" si="29"/>
        <v>1</v>
      </c>
      <c r="V214" s="10">
        <f t="shared" si="30"/>
        <v>0</v>
      </c>
      <c r="W214" s="10">
        <f t="shared" si="31"/>
        <v>0</v>
      </c>
      <c r="Y214" s="10">
        <f t="shared" si="32"/>
        <v>1</v>
      </c>
      <c r="AA214" s="10">
        <f t="shared" si="27"/>
        <v>1</v>
      </c>
      <c r="AC214" s="10">
        <f t="shared" si="28"/>
        <v>1</v>
      </c>
      <c r="AD214" s="10">
        <f t="shared" si="33"/>
        <v>0</v>
      </c>
      <c r="AE214" s="10">
        <f t="shared" si="34"/>
        <v>1</v>
      </c>
      <c r="AF214" s="10">
        <f t="shared" si="35"/>
        <v>0</v>
      </c>
    </row>
    <row r="215" spans="1:32" ht="63.75" hidden="1" x14ac:dyDescent="0.25">
      <c r="A215" s="2">
        <v>210</v>
      </c>
      <c r="B215" s="2" t="s">
        <v>490</v>
      </c>
      <c r="C215" s="2" t="s">
        <v>491</v>
      </c>
      <c r="D215" s="2" t="s">
        <v>494</v>
      </c>
      <c r="E215" s="2" t="s">
        <v>495</v>
      </c>
      <c r="F215" s="2" t="s">
        <v>15</v>
      </c>
      <c r="G215" s="2">
        <v>779</v>
      </c>
      <c r="H215" s="2">
        <v>6</v>
      </c>
      <c r="I215" s="2" t="s">
        <v>16</v>
      </c>
      <c r="J215" s="2">
        <v>36</v>
      </c>
      <c r="K215" s="2">
        <v>3</v>
      </c>
      <c r="L215" s="2">
        <v>0.05</v>
      </c>
      <c r="N215" s="10"/>
      <c r="O215" s="15"/>
      <c r="P215" s="15">
        <v>1</v>
      </c>
      <c r="Q215" s="15"/>
      <c r="R215" s="10"/>
      <c r="S215" s="10">
        <v>1</v>
      </c>
      <c r="T215" s="10"/>
      <c r="U215" s="10">
        <f t="shared" si="29"/>
        <v>0</v>
      </c>
      <c r="V215" s="10">
        <f t="shared" si="30"/>
        <v>1</v>
      </c>
      <c r="W215" s="10">
        <f t="shared" si="31"/>
        <v>0</v>
      </c>
      <c r="Y215" s="10">
        <f t="shared" si="32"/>
        <v>1</v>
      </c>
      <c r="AA215" s="10">
        <f t="shared" si="27"/>
        <v>1</v>
      </c>
      <c r="AC215" s="10">
        <f t="shared" si="28"/>
        <v>1</v>
      </c>
      <c r="AD215" s="10">
        <f t="shared" si="33"/>
        <v>0</v>
      </c>
      <c r="AE215" s="10">
        <f t="shared" si="34"/>
        <v>1</v>
      </c>
      <c r="AF215" s="10">
        <f t="shared" si="35"/>
        <v>0</v>
      </c>
    </row>
    <row r="216" spans="1:32" ht="63.75" hidden="1" x14ac:dyDescent="0.25">
      <c r="A216" s="2">
        <v>211</v>
      </c>
      <c r="B216" s="2" t="s">
        <v>490</v>
      </c>
      <c r="C216" s="2" t="s">
        <v>491</v>
      </c>
      <c r="D216" s="2" t="s">
        <v>496</v>
      </c>
      <c r="E216" s="2" t="s">
        <v>497</v>
      </c>
      <c r="F216" s="2" t="s">
        <v>15</v>
      </c>
      <c r="G216" s="2">
        <v>431</v>
      </c>
      <c r="H216" s="2">
        <v>6</v>
      </c>
      <c r="I216" s="2" t="s">
        <v>16</v>
      </c>
      <c r="J216" s="2">
        <v>27</v>
      </c>
      <c r="K216" s="2">
        <v>7</v>
      </c>
      <c r="L216" s="2">
        <v>0.06</v>
      </c>
      <c r="N216" s="10"/>
      <c r="O216" s="15"/>
      <c r="P216" s="15">
        <v>1</v>
      </c>
      <c r="Q216" s="15"/>
      <c r="R216" s="10"/>
      <c r="S216" s="10">
        <v>1</v>
      </c>
      <c r="T216" s="10"/>
      <c r="U216" s="10">
        <f t="shared" si="29"/>
        <v>0</v>
      </c>
      <c r="V216" s="10">
        <f t="shared" si="30"/>
        <v>1</v>
      </c>
      <c r="W216" s="10">
        <f t="shared" si="31"/>
        <v>0</v>
      </c>
      <c r="Y216" s="10">
        <f t="shared" si="32"/>
        <v>1</v>
      </c>
      <c r="AA216" s="10">
        <f t="shared" si="27"/>
        <v>1</v>
      </c>
      <c r="AC216" s="10">
        <f t="shared" si="28"/>
        <v>1</v>
      </c>
      <c r="AD216" s="10">
        <f t="shared" si="33"/>
        <v>0</v>
      </c>
      <c r="AE216" s="10">
        <f t="shared" si="34"/>
        <v>1</v>
      </c>
      <c r="AF216" s="10">
        <f t="shared" si="35"/>
        <v>0</v>
      </c>
    </row>
    <row r="217" spans="1:32" ht="63.75" hidden="1" x14ac:dyDescent="0.25">
      <c r="A217" s="2">
        <v>212</v>
      </c>
      <c r="B217" s="2" t="s">
        <v>490</v>
      </c>
      <c r="C217" s="2" t="s">
        <v>491</v>
      </c>
      <c r="D217" s="2" t="s">
        <v>498</v>
      </c>
      <c r="E217" s="2" t="s">
        <v>499</v>
      </c>
      <c r="F217" s="2" t="s">
        <v>15</v>
      </c>
      <c r="G217" s="2">
        <v>300</v>
      </c>
      <c r="H217" s="2">
        <v>10</v>
      </c>
      <c r="I217" s="2" t="s">
        <v>16</v>
      </c>
      <c r="J217" s="2">
        <v>29</v>
      </c>
      <c r="K217" s="2">
        <v>2</v>
      </c>
      <c r="L217" s="2">
        <v>0.1</v>
      </c>
      <c r="N217" s="10"/>
      <c r="O217" s="15"/>
      <c r="P217" s="15">
        <v>1</v>
      </c>
      <c r="Q217" s="15"/>
      <c r="R217" s="10"/>
      <c r="S217" s="10">
        <v>1</v>
      </c>
      <c r="T217" s="10"/>
      <c r="U217" s="10">
        <f t="shared" si="29"/>
        <v>0</v>
      </c>
      <c r="V217" s="10">
        <f t="shared" si="30"/>
        <v>1</v>
      </c>
      <c r="W217" s="10">
        <f t="shared" si="31"/>
        <v>0</v>
      </c>
      <c r="Y217" s="10">
        <f t="shared" si="32"/>
        <v>1</v>
      </c>
      <c r="AA217" s="10">
        <f t="shared" si="27"/>
        <v>1</v>
      </c>
      <c r="AC217" s="10">
        <f t="shared" si="28"/>
        <v>1</v>
      </c>
      <c r="AD217" s="10">
        <f t="shared" si="33"/>
        <v>0</v>
      </c>
      <c r="AE217" s="10">
        <f t="shared" si="34"/>
        <v>1</v>
      </c>
      <c r="AF217" s="10">
        <f t="shared" si="35"/>
        <v>0</v>
      </c>
    </row>
    <row r="218" spans="1:32" ht="63.75" hidden="1" x14ac:dyDescent="0.25">
      <c r="A218" s="2">
        <v>213</v>
      </c>
      <c r="B218" s="2" t="s">
        <v>490</v>
      </c>
      <c r="C218" s="2" t="s">
        <v>500</v>
      </c>
      <c r="D218" s="2" t="s">
        <v>501</v>
      </c>
      <c r="E218" s="2" t="s">
        <v>1401</v>
      </c>
      <c r="F218" s="2" t="s">
        <v>15</v>
      </c>
      <c r="G218" s="2">
        <v>239</v>
      </c>
      <c r="H218" s="2">
        <v>10</v>
      </c>
      <c r="I218" s="2" t="s">
        <v>16</v>
      </c>
      <c r="J218" s="2">
        <v>32</v>
      </c>
      <c r="K218" s="2">
        <v>3</v>
      </c>
      <c r="L218" s="2">
        <v>0.13</v>
      </c>
      <c r="N218" s="10"/>
      <c r="O218" s="15"/>
      <c r="P218" s="15"/>
      <c r="Q218" s="15"/>
      <c r="R218" s="10"/>
      <c r="S218" s="10"/>
      <c r="T218" s="10">
        <v>1</v>
      </c>
      <c r="U218" s="10">
        <f t="shared" si="29"/>
        <v>0</v>
      </c>
      <c r="V218" s="10">
        <f t="shared" si="30"/>
        <v>0</v>
      </c>
      <c r="W218" s="10">
        <f t="shared" si="31"/>
        <v>1</v>
      </c>
      <c r="Y218" s="10">
        <f t="shared" si="32"/>
        <v>0</v>
      </c>
      <c r="AA218" s="10">
        <f t="shared" si="27"/>
        <v>1</v>
      </c>
      <c r="AC218" s="10">
        <f t="shared" si="28"/>
        <v>0</v>
      </c>
      <c r="AD218" s="10">
        <f t="shared" si="33"/>
        <v>1</v>
      </c>
      <c r="AE218" s="10">
        <f t="shared" si="34"/>
        <v>0</v>
      </c>
      <c r="AF218" s="10">
        <f t="shared" si="35"/>
        <v>0</v>
      </c>
    </row>
    <row r="219" spans="1:32" ht="63.75" hidden="1" x14ac:dyDescent="0.25">
      <c r="A219" s="2">
        <v>214</v>
      </c>
      <c r="B219" s="2" t="s">
        <v>490</v>
      </c>
      <c r="C219" s="2" t="s">
        <v>502</v>
      </c>
      <c r="D219" s="2" t="s">
        <v>503</v>
      </c>
      <c r="E219" s="2" t="s">
        <v>504</v>
      </c>
      <c r="F219" s="2" t="s">
        <v>15</v>
      </c>
      <c r="G219" s="2">
        <v>248</v>
      </c>
      <c r="H219" s="2">
        <v>20</v>
      </c>
      <c r="I219" s="2" t="s">
        <v>16</v>
      </c>
      <c r="J219" s="2">
        <v>21</v>
      </c>
      <c r="K219" s="2">
        <v>6</v>
      </c>
      <c r="L219" s="2">
        <v>0.08</v>
      </c>
      <c r="N219" s="10"/>
      <c r="O219" s="15"/>
      <c r="P219" s="15"/>
      <c r="Q219" s="15">
        <v>1</v>
      </c>
      <c r="R219" s="10"/>
      <c r="S219" s="10">
        <v>1</v>
      </c>
      <c r="T219" s="10"/>
      <c r="U219" s="10">
        <f t="shared" si="29"/>
        <v>0</v>
      </c>
      <c r="V219" s="10">
        <f t="shared" si="30"/>
        <v>1</v>
      </c>
      <c r="W219" s="10">
        <f t="shared" si="31"/>
        <v>0</v>
      </c>
      <c r="Y219" s="10">
        <f t="shared" si="32"/>
        <v>1</v>
      </c>
      <c r="AA219" s="10">
        <f t="shared" si="27"/>
        <v>1</v>
      </c>
      <c r="AC219" s="10">
        <f t="shared" si="28"/>
        <v>0</v>
      </c>
      <c r="AD219" s="10">
        <f t="shared" si="33"/>
        <v>1</v>
      </c>
      <c r="AE219" s="10">
        <f t="shared" si="34"/>
        <v>0</v>
      </c>
      <c r="AF219" s="10">
        <f t="shared" si="35"/>
        <v>1</v>
      </c>
    </row>
    <row r="220" spans="1:32" ht="63.75" hidden="1" x14ac:dyDescent="0.25">
      <c r="A220" s="2">
        <v>215</v>
      </c>
      <c r="B220" s="2" t="s">
        <v>490</v>
      </c>
      <c r="C220" s="2" t="s">
        <v>505</v>
      </c>
      <c r="D220" s="2" t="s">
        <v>506</v>
      </c>
      <c r="E220" s="2" t="s">
        <v>507</v>
      </c>
      <c r="F220" s="2" t="s">
        <v>15</v>
      </c>
      <c r="G220" s="2">
        <v>276</v>
      </c>
      <c r="H220" s="2">
        <v>30</v>
      </c>
      <c r="I220" s="2" t="s">
        <v>16</v>
      </c>
      <c r="J220" s="2">
        <v>22</v>
      </c>
      <c r="K220" s="2">
        <v>3</v>
      </c>
      <c r="L220" s="2">
        <v>0.08</v>
      </c>
      <c r="N220" s="10"/>
      <c r="O220" s="15">
        <v>1</v>
      </c>
      <c r="P220" s="15"/>
      <c r="Q220" s="15"/>
      <c r="R220" s="10"/>
      <c r="S220" s="10"/>
      <c r="T220" s="10"/>
      <c r="U220" s="10">
        <f t="shared" si="29"/>
        <v>1</v>
      </c>
      <c r="V220" s="10">
        <f t="shared" si="30"/>
        <v>0</v>
      </c>
      <c r="W220" s="10">
        <f t="shared" si="31"/>
        <v>0</v>
      </c>
      <c r="Y220" s="10">
        <f t="shared" si="32"/>
        <v>1</v>
      </c>
      <c r="AA220" s="10">
        <f t="shared" si="27"/>
        <v>1</v>
      </c>
      <c r="AC220" s="10">
        <f t="shared" si="28"/>
        <v>0</v>
      </c>
      <c r="AD220" s="10">
        <f t="shared" si="33"/>
        <v>1</v>
      </c>
      <c r="AE220" s="10">
        <f t="shared" si="34"/>
        <v>0</v>
      </c>
      <c r="AF220" s="10">
        <f t="shared" si="35"/>
        <v>1</v>
      </c>
    </row>
    <row r="221" spans="1:32" ht="63.75" hidden="1" x14ac:dyDescent="0.25">
      <c r="A221" s="2">
        <v>216</v>
      </c>
      <c r="B221" s="2" t="s">
        <v>490</v>
      </c>
      <c r="C221" s="2" t="s">
        <v>508</v>
      </c>
      <c r="D221" s="2" t="s">
        <v>509</v>
      </c>
      <c r="E221" s="2" t="s">
        <v>510</v>
      </c>
      <c r="F221" s="2" t="s">
        <v>15</v>
      </c>
      <c r="G221" s="2">
        <v>225</v>
      </c>
      <c r="H221" s="2">
        <v>100</v>
      </c>
      <c r="I221" s="2" t="s">
        <v>16</v>
      </c>
      <c r="J221" s="2">
        <v>13</v>
      </c>
      <c r="K221" s="2">
        <v>4</v>
      </c>
      <c r="L221" s="2">
        <v>0.06</v>
      </c>
      <c r="N221" s="10"/>
      <c r="O221" s="15"/>
      <c r="P221" s="15"/>
      <c r="Q221" s="15"/>
      <c r="R221" s="10"/>
      <c r="S221" s="10">
        <v>1</v>
      </c>
      <c r="T221" s="10"/>
      <c r="U221" s="10">
        <f t="shared" si="29"/>
        <v>0</v>
      </c>
      <c r="V221" s="10">
        <f t="shared" si="30"/>
        <v>1</v>
      </c>
      <c r="W221" s="10">
        <f t="shared" si="31"/>
        <v>0</v>
      </c>
      <c r="Y221" s="10">
        <f t="shared" si="32"/>
        <v>0</v>
      </c>
      <c r="AA221" s="10">
        <f t="shared" si="27"/>
        <v>1</v>
      </c>
      <c r="AC221" s="10">
        <f t="shared" si="28"/>
        <v>0</v>
      </c>
      <c r="AD221" s="10">
        <f t="shared" si="33"/>
        <v>1</v>
      </c>
      <c r="AE221" s="10">
        <f t="shared" si="34"/>
        <v>0</v>
      </c>
      <c r="AF221" s="10">
        <f t="shared" si="35"/>
        <v>0</v>
      </c>
    </row>
    <row r="222" spans="1:32" ht="76.5" hidden="1" x14ac:dyDescent="0.25">
      <c r="A222" s="2">
        <v>217</v>
      </c>
      <c r="B222" s="2" t="s">
        <v>490</v>
      </c>
      <c r="C222" s="2" t="s">
        <v>511</v>
      </c>
      <c r="D222" s="2" t="s">
        <v>512</v>
      </c>
      <c r="E222" s="2" t="s">
        <v>513</v>
      </c>
      <c r="F222" s="2" t="s">
        <v>15</v>
      </c>
      <c r="G222" s="2">
        <v>36</v>
      </c>
      <c r="H222" s="2">
        <v>2</v>
      </c>
      <c r="I222" s="2" t="s">
        <v>16</v>
      </c>
      <c r="J222" s="2">
        <v>5</v>
      </c>
      <c r="K222" s="2">
        <v>2</v>
      </c>
      <c r="L222" s="2">
        <v>0.14000000000000001</v>
      </c>
      <c r="N222" s="10"/>
      <c r="O222" s="15">
        <v>1</v>
      </c>
      <c r="P222" s="15"/>
      <c r="Q222" s="15"/>
      <c r="R222" s="10"/>
      <c r="S222" s="10"/>
      <c r="T222" s="10"/>
      <c r="U222" s="10">
        <f t="shared" si="29"/>
        <v>1</v>
      </c>
      <c r="V222" s="10">
        <f t="shared" si="30"/>
        <v>0</v>
      </c>
      <c r="W222" s="10">
        <f t="shared" si="31"/>
        <v>0</v>
      </c>
      <c r="Y222" s="10">
        <f t="shared" si="32"/>
        <v>1</v>
      </c>
      <c r="AA222" s="10">
        <f t="shared" si="27"/>
        <v>1</v>
      </c>
      <c r="AC222" s="10">
        <f t="shared" si="28"/>
        <v>0</v>
      </c>
      <c r="AD222" s="10">
        <f t="shared" si="33"/>
        <v>1</v>
      </c>
      <c r="AE222" s="10">
        <f t="shared" si="34"/>
        <v>0</v>
      </c>
      <c r="AF222" s="10">
        <f t="shared" si="35"/>
        <v>1</v>
      </c>
    </row>
    <row r="223" spans="1:32" ht="63.75" hidden="1" x14ac:dyDescent="0.25">
      <c r="A223" s="2">
        <v>218</v>
      </c>
      <c r="B223" s="2" t="s">
        <v>490</v>
      </c>
      <c r="C223" s="2" t="s">
        <v>514</v>
      </c>
      <c r="D223" s="2" t="s">
        <v>515</v>
      </c>
      <c r="E223" s="2" t="s">
        <v>516</v>
      </c>
      <c r="F223" s="2" t="s">
        <v>15</v>
      </c>
      <c r="G223" s="2">
        <v>403</v>
      </c>
      <c r="H223" s="2">
        <v>10</v>
      </c>
      <c r="I223" s="2" t="s">
        <v>16</v>
      </c>
      <c r="J223" s="2">
        <v>22</v>
      </c>
      <c r="K223" s="2">
        <v>8</v>
      </c>
      <c r="L223" s="2">
        <v>0.05</v>
      </c>
      <c r="N223" s="10"/>
      <c r="O223" s="15"/>
      <c r="P223" s="15"/>
      <c r="Q223" s="15"/>
      <c r="R223" s="10"/>
      <c r="S223" s="10"/>
      <c r="T223" s="10">
        <v>1</v>
      </c>
      <c r="U223" s="10">
        <f t="shared" si="29"/>
        <v>0</v>
      </c>
      <c r="V223" s="10">
        <f t="shared" si="30"/>
        <v>0</v>
      </c>
      <c r="W223" s="10">
        <f t="shared" si="31"/>
        <v>1</v>
      </c>
      <c r="Y223" s="10">
        <f t="shared" si="32"/>
        <v>0</v>
      </c>
      <c r="AA223" s="10">
        <f t="shared" si="27"/>
        <v>1</v>
      </c>
      <c r="AC223" s="10">
        <f t="shared" si="28"/>
        <v>0</v>
      </c>
      <c r="AD223" s="10">
        <f t="shared" si="33"/>
        <v>1</v>
      </c>
      <c r="AE223" s="10">
        <f t="shared" si="34"/>
        <v>0</v>
      </c>
      <c r="AF223" s="10">
        <f t="shared" si="35"/>
        <v>0</v>
      </c>
    </row>
    <row r="224" spans="1:32" ht="63.75" hidden="1" x14ac:dyDescent="0.25">
      <c r="A224" s="2">
        <v>219</v>
      </c>
      <c r="B224" s="2" t="s">
        <v>490</v>
      </c>
      <c r="C224" s="2" t="s">
        <v>517</v>
      </c>
      <c r="D224" s="2" t="s">
        <v>518</v>
      </c>
      <c r="E224" s="2" t="s">
        <v>519</v>
      </c>
      <c r="F224" s="2" t="s">
        <v>15</v>
      </c>
      <c r="G224" s="2">
        <v>173</v>
      </c>
      <c r="H224" s="2">
        <v>10</v>
      </c>
      <c r="I224" s="2" t="s">
        <v>16</v>
      </c>
      <c r="J224" s="2">
        <v>9</v>
      </c>
      <c r="K224" s="2">
        <v>4</v>
      </c>
      <c r="L224" s="2">
        <v>0.05</v>
      </c>
      <c r="N224" s="10"/>
      <c r="O224" s="15"/>
      <c r="P224" s="15"/>
      <c r="Q224" s="15"/>
      <c r="R224" s="10"/>
      <c r="S224" s="10"/>
      <c r="T224" s="10">
        <v>1</v>
      </c>
      <c r="U224" s="10">
        <f t="shared" si="29"/>
        <v>0</v>
      </c>
      <c r="V224" s="10">
        <f t="shared" si="30"/>
        <v>0</v>
      </c>
      <c r="W224" s="10">
        <f t="shared" si="31"/>
        <v>1</v>
      </c>
      <c r="Y224" s="10">
        <f t="shared" si="32"/>
        <v>0</v>
      </c>
      <c r="AA224" s="10">
        <f t="shared" si="27"/>
        <v>1</v>
      </c>
      <c r="AC224" s="10">
        <f t="shared" si="28"/>
        <v>0</v>
      </c>
      <c r="AD224" s="10">
        <f t="shared" si="33"/>
        <v>1</v>
      </c>
      <c r="AE224" s="10">
        <f t="shared" si="34"/>
        <v>0</v>
      </c>
      <c r="AF224" s="10">
        <f t="shared" si="35"/>
        <v>0</v>
      </c>
    </row>
    <row r="225" spans="1:32" ht="76.5" hidden="1" x14ac:dyDescent="0.25">
      <c r="A225" s="2">
        <v>220</v>
      </c>
      <c r="B225" s="2" t="s">
        <v>490</v>
      </c>
      <c r="C225" s="2" t="s">
        <v>520</v>
      </c>
      <c r="D225" s="2" t="s">
        <v>521</v>
      </c>
      <c r="E225" s="2" t="s">
        <v>522</v>
      </c>
      <c r="F225" s="2" t="s">
        <v>15</v>
      </c>
      <c r="G225" s="2">
        <v>810</v>
      </c>
      <c r="H225" s="2">
        <v>10</v>
      </c>
      <c r="I225" s="2" t="s">
        <v>16</v>
      </c>
      <c r="J225" s="2">
        <v>11</v>
      </c>
      <c r="K225" s="2">
        <v>30</v>
      </c>
      <c r="L225" s="2">
        <v>0.01</v>
      </c>
      <c r="N225" s="10"/>
      <c r="O225" s="15"/>
      <c r="P225" s="15">
        <v>1</v>
      </c>
      <c r="Q225" s="15"/>
      <c r="R225" s="10"/>
      <c r="S225" s="10">
        <v>1</v>
      </c>
      <c r="T225" s="10"/>
      <c r="U225" s="10">
        <f t="shared" si="29"/>
        <v>0</v>
      </c>
      <c r="V225" s="10">
        <f t="shared" si="30"/>
        <v>1</v>
      </c>
      <c r="W225" s="10">
        <f t="shared" si="31"/>
        <v>0</v>
      </c>
      <c r="Y225" s="10">
        <f t="shared" si="32"/>
        <v>1</v>
      </c>
      <c r="AA225" s="10">
        <f t="shared" si="27"/>
        <v>1</v>
      </c>
      <c r="AC225" s="10">
        <f t="shared" si="28"/>
        <v>0</v>
      </c>
      <c r="AD225" s="10">
        <f t="shared" si="33"/>
        <v>1</v>
      </c>
      <c r="AE225" s="10">
        <f t="shared" si="34"/>
        <v>0</v>
      </c>
      <c r="AF225" s="10">
        <f t="shared" si="35"/>
        <v>1</v>
      </c>
    </row>
    <row r="226" spans="1:32" ht="76.5" hidden="1" x14ac:dyDescent="0.25">
      <c r="A226" s="2">
        <v>221</v>
      </c>
      <c r="B226" s="2" t="s">
        <v>490</v>
      </c>
      <c r="C226" s="2" t="s">
        <v>520</v>
      </c>
      <c r="D226" s="2" t="s">
        <v>523</v>
      </c>
      <c r="E226" s="2" t="s">
        <v>524</v>
      </c>
      <c r="F226" s="2" t="s">
        <v>15</v>
      </c>
      <c r="G226" s="2">
        <v>234</v>
      </c>
      <c r="H226" s="2">
        <v>100</v>
      </c>
      <c r="I226" s="2" t="s">
        <v>16</v>
      </c>
      <c r="J226" s="2">
        <v>24</v>
      </c>
      <c r="K226" s="2">
        <v>5</v>
      </c>
      <c r="L226" s="2">
        <v>0.1</v>
      </c>
      <c r="N226" s="10"/>
      <c r="O226" s="15"/>
      <c r="P226" s="15">
        <v>1</v>
      </c>
      <c r="Q226" s="15"/>
      <c r="R226" s="10"/>
      <c r="S226" s="10">
        <v>1</v>
      </c>
      <c r="T226" s="10"/>
      <c r="U226" s="10">
        <f t="shared" si="29"/>
        <v>0</v>
      </c>
      <c r="V226" s="10">
        <f t="shared" si="30"/>
        <v>1</v>
      </c>
      <c r="W226" s="10">
        <f t="shared" si="31"/>
        <v>0</v>
      </c>
      <c r="Y226" s="10">
        <f t="shared" si="32"/>
        <v>1</v>
      </c>
      <c r="AA226" s="10">
        <f t="shared" si="27"/>
        <v>1</v>
      </c>
      <c r="AC226" s="10">
        <f t="shared" si="28"/>
        <v>0</v>
      </c>
      <c r="AD226" s="10">
        <f t="shared" si="33"/>
        <v>1</v>
      </c>
      <c r="AE226" s="10">
        <f t="shared" si="34"/>
        <v>0</v>
      </c>
      <c r="AF226" s="10">
        <f t="shared" si="35"/>
        <v>1</v>
      </c>
    </row>
    <row r="227" spans="1:32" ht="63.75" hidden="1" x14ac:dyDescent="0.25">
      <c r="A227" s="2">
        <v>222</v>
      </c>
      <c r="B227" s="2" t="s">
        <v>490</v>
      </c>
      <c r="C227" s="2" t="s">
        <v>525</v>
      </c>
      <c r="D227" s="2" t="s">
        <v>526</v>
      </c>
      <c r="E227" s="2" t="s">
        <v>527</v>
      </c>
      <c r="F227" s="2" t="s">
        <v>15</v>
      </c>
      <c r="G227" s="2">
        <v>130</v>
      </c>
      <c r="H227" s="2">
        <v>100</v>
      </c>
      <c r="I227" s="2" t="s">
        <v>16</v>
      </c>
      <c r="J227" s="2">
        <v>14</v>
      </c>
      <c r="K227" s="2">
        <v>3</v>
      </c>
      <c r="L227" s="2">
        <v>0.11</v>
      </c>
      <c r="N227" s="10"/>
      <c r="O227" s="15"/>
      <c r="P227" s="15"/>
      <c r="Q227" s="15"/>
      <c r="R227" s="10"/>
      <c r="S227" s="10"/>
      <c r="T227" s="10">
        <v>1</v>
      </c>
      <c r="U227" s="10">
        <f t="shared" si="29"/>
        <v>0</v>
      </c>
      <c r="V227" s="10">
        <f t="shared" si="30"/>
        <v>0</v>
      </c>
      <c r="W227" s="10">
        <f t="shared" si="31"/>
        <v>1</v>
      </c>
      <c r="Y227" s="10">
        <f t="shared" si="32"/>
        <v>0</v>
      </c>
      <c r="AA227" s="10">
        <f t="shared" si="27"/>
        <v>1</v>
      </c>
      <c r="AC227" s="10">
        <f t="shared" si="28"/>
        <v>0</v>
      </c>
      <c r="AD227" s="10">
        <f t="shared" si="33"/>
        <v>1</v>
      </c>
      <c r="AE227" s="10">
        <f t="shared" si="34"/>
        <v>0</v>
      </c>
      <c r="AF227" s="10">
        <f t="shared" si="35"/>
        <v>0</v>
      </c>
    </row>
    <row r="228" spans="1:32" ht="89.25" hidden="1" x14ac:dyDescent="0.25">
      <c r="A228" s="2">
        <v>223</v>
      </c>
      <c r="B228" s="2" t="s">
        <v>490</v>
      </c>
      <c r="C228" s="2" t="s">
        <v>528</v>
      </c>
      <c r="D228" s="2" t="s">
        <v>529</v>
      </c>
      <c r="E228" s="2" t="s">
        <v>530</v>
      </c>
      <c r="F228" s="2" t="s">
        <v>15</v>
      </c>
      <c r="G228" s="2">
        <v>29</v>
      </c>
      <c r="H228" s="2">
        <v>10</v>
      </c>
      <c r="I228" s="2" t="s">
        <v>16</v>
      </c>
      <c r="J228" s="2">
        <v>12</v>
      </c>
      <c r="K228" s="2">
        <v>6</v>
      </c>
      <c r="L228" s="2">
        <v>0.41</v>
      </c>
      <c r="N228" s="10"/>
      <c r="O228" s="15"/>
      <c r="P228" s="15"/>
      <c r="Q228" s="15"/>
      <c r="R228" s="10"/>
      <c r="S228" s="10"/>
      <c r="T228" s="10">
        <v>1</v>
      </c>
      <c r="U228" s="10">
        <f t="shared" si="29"/>
        <v>0</v>
      </c>
      <c r="V228" s="10">
        <f t="shared" si="30"/>
        <v>0</v>
      </c>
      <c r="W228" s="10">
        <f t="shared" si="31"/>
        <v>1</v>
      </c>
      <c r="Y228" s="10">
        <f t="shared" si="32"/>
        <v>0</v>
      </c>
      <c r="AA228" s="10">
        <f t="shared" si="27"/>
        <v>1</v>
      </c>
      <c r="AC228" s="10">
        <f t="shared" si="28"/>
        <v>0</v>
      </c>
      <c r="AD228" s="10">
        <f t="shared" si="33"/>
        <v>1</v>
      </c>
      <c r="AE228" s="10">
        <f t="shared" si="34"/>
        <v>0</v>
      </c>
      <c r="AF228" s="10">
        <f t="shared" si="35"/>
        <v>0</v>
      </c>
    </row>
    <row r="229" spans="1:32" ht="63.75" hidden="1" x14ac:dyDescent="0.25">
      <c r="A229" s="2">
        <v>224</v>
      </c>
      <c r="B229" s="2" t="s">
        <v>490</v>
      </c>
      <c r="C229" s="2" t="s">
        <v>531</v>
      </c>
      <c r="D229" s="2" t="s">
        <v>532</v>
      </c>
      <c r="E229" s="2" t="s">
        <v>533</v>
      </c>
      <c r="F229" s="2" t="s">
        <v>15</v>
      </c>
      <c r="G229" s="2">
        <v>53</v>
      </c>
      <c r="H229" s="2">
        <v>75</v>
      </c>
      <c r="I229" s="2" t="s">
        <v>16</v>
      </c>
      <c r="J229" s="2">
        <v>10</v>
      </c>
      <c r="K229" s="2">
        <v>11</v>
      </c>
      <c r="L229" s="2">
        <v>0.19</v>
      </c>
      <c r="N229" s="10"/>
      <c r="O229" s="15"/>
      <c r="P229" s="15"/>
      <c r="Q229" s="15">
        <v>1</v>
      </c>
      <c r="R229" s="10"/>
      <c r="S229" s="10">
        <v>1</v>
      </c>
      <c r="T229" s="10"/>
      <c r="U229" s="10">
        <f t="shared" si="29"/>
        <v>0</v>
      </c>
      <c r="V229" s="10">
        <f t="shared" si="30"/>
        <v>1</v>
      </c>
      <c r="W229" s="10">
        <f t="shared" si="31"/>
        <v>0</v>
      </c>
      <c r="Y229" s="10">
        <f t="shared" si="32"/>
        <v>1</v>
      </c>
      <c r="AA229" s="10">
        <f t="shared" si="27"/>
        <v>1</v>
      </c>
      <c r="AC229" s="10">
        <f t="shared" si="28"/>
        <v>0</v>
      </c>
      <c r="AD229" s="10">
        <f t="shared" si="33"/>
        <v>1</v>
      </c>
      <c r="AE229" s="10">
        <f t="shared" si="34"/>
        <v>0</v>
      </c>
      <c r="AF229" s="10">
        <f t="shared" si="35"/>
        <v>1</v>
      </c>
    </row>
    <row r="230" spans="1:32" ht="63.75" hidden="1" x14ac:dyDescent="0.25">
      <c r="A230" s="2">
        <v>225</v>
      </c>
      <c r="B230" s="2" t="s">
        <v>490</v>
      </c>
      <c r="C230" s="2" t="s">
        <v>534</v>
      </c>
      <c r="D230" s="2" t="s">
        <v>535</v>
      </c>
      <c r="E230" s="2" t="s">
        <v>536</v>
      </c>
      <c r="F230" s="2" t="s">
        <v>15</v>
      </c>
      <c r="G230" s="2">
        <v>187</v>
      </c>
      <c r="H230" s="2">
        <v>100</v>
      </c>
      <c r="I230" s="2" t="s">
        <v>16</v>
      </c>
      <c r="J230" s="2">
        <v>10</v>
      </c>
      <c r="K230" s="2">
        <v>11</v>
      </c>
      <c r="L230" s="2">
        <v>0.05</v>
      </c>
      <c r="N230" s="10"/>
      <c r="O230" s="15"/>
      <c r="P230" s="15"/>
      <c r="Q230" s="15"/>
      <c r="R230" s="10"/>
      <c r="S230" s="10"/>
      <c r="T230" s="10">
        <v>1</v>
      </c>
      <c r="U230" s="10">
        <f t="shared" si="29"/>
        <v>0</v>
      </c>
      <c r="V230" s="10">
        <f t="shared" si="30"/>
        <v>0</v>
      </c>
      <c r="W230" s="10">
        <f t="shared" si="31"/>
        <v>1</v>
      </c>
      <c r="Y230" s="10">
        <f t="shared" si="32"/>
        <v>0</v>
      </c>
      <c r="AA230" s="10">
        <f t="shared" si="27"/>
        <v>1</v>
      </c>
      <c r="AC230" s="10">
        <f t="shared" si="28"/>
        <v>0</v>
      </c>
      <c r="AD230" s="10">
        <f t="shared" si="33"/>
        <v>1</v>
      </c>
      <c r="AE230" s="10">
        <f t="shared" si="34"/>
        <v>0</v>
      </c>
      <c r="AF230" s="10">
        <f t="shared" si="35"/>
        <v>0</v>
      </c>
    </row>
    <row r="231" spans="1:32" ht="63.75" hidden="1" x14ac:dyDescent="0.25">
      <c r="A231" s="2">
        <v>226</v>
      </c>
      <c r="B231" s="2" t="s">
        <v>490</v>
      </c>
      <c r="C231" s="2" t="s">
        <v>537</v>
      </c>
      <c r="D231" s="2" t="s">
        <v>538</v>
      </c>
      <c r="E231" s="2" t="s">
        <v>539</v>
      </c>
      <c r="F231" s="2" t="s">
        <v>15</v>
      </c>
      <c r="G231" s="2">
        <v>173</v>
      </c>
      <c r="H231" s="2">
        <v>50</v>
      </c>
      <c r="I231" s="2" t="s">
        <v>16</v>
      </c>
      <c r="J231" s="2">
        <v>10</v>
      </c>
      <c r="K231" s="2">
        <v>5</v>
      </c>
      <c r="L231" s="2">
        <v>0.06</v>
      </c>
      <c r="N231" s="10"/>
      <c r="O231" s="15"/>
      <c r="P231" s="15"/>
      <c r="Q231" s="15"/>
      <c r="R231" s="10"/>
      <c r="S231" s="10"/>
      <c r="T231" s="10">
        <v>1</v>
      </c>
      <c r="U231" s="10">
        <f t="shared" si="29"/>
        <v>0</v>
      </c>
      <c r="V231" s="10">
        <f t="shared" si="30"/>
        <v>0</v>
      </c>
      <c r="W231" s="10">
        <f t="shared" si="31"/>
        <v>1</v>
      </c>
      <c r="Y231" s="10">
        <f t="shared" si="32"/>
        <v>0</v>
      </c>
      <c r="AA231" s="10">
        <f t="shared" si="27"/>
        <v>1</v>
      </c>
      <c r="AC231" s="10">
        <f t="shared" si="28"/>
        <v>0</v>
      </c>
      <c r="AD231" s="10">
        <f t="shared" si="33"/>
        <v>1</v>
      </c>
      <c r="AE231" s="10">
        <f t="shared" si="34"/>
        <v>0</v>
      </c>
      <c r="AF231" s="10">
        <f t="shared" si="35"/>
        <v>0</v>
      </c>
    </row>
    <row r="232" spans="1:32" ht="63.75" hidden="1" x14ac:dyDescent="0.25">
      <c r="A232" s="2">
        <v>227</v>
      </c>
      <c r="B232" s="2" t="s">
        <v>490</v>
      </c>
      <c r="C232" s="2" t="s">
        <v>540</v>
      </c>
      <c r="D232" s="2" t="s">
        <v>541</v>
      </c>
      <c r="E232" s="2" t="s">
        <v>542</v>
      </c>
      <c r="F232" s="2" t="s">
        <v>15</v>
      </c>
      <c r="G232" s="2">
        <v>188</v>
      </c>
      <c r="H232" s="2">
        <v>5</v>
      </c>
      <c r="I232" s="2" t="s">
        <v>16</v>
      </c>
      <c r="J232" s="2">
        <v>12</v>
      </c>
      <c r="K232" s="2"/>
      <c r="L232" s="2">
        <v>0.06</v>
      </c>
      <c r="N232" s="10"/>
      <c r="O232" s="15"/>
      <c r="P232" s="15"/>
      <c r="Q232" s="15">
        <v>1</v>
      </c>
      <c r="R232" s="10"/>
      <c r="S232" s="10">
        <v>1</v>
      </c>
      <c r="T232" s="10"/>
      <c r="U232" s="10">
        <f t="shared" si="29"/>
        <v>0</v>
      </c>
      <c r="V232" s="10">
        <f t="shared" si="30"/>
        <v>1</v>
      </c>
      <c r="W232" s="10">
        <f t="shared" si="31"/>
        <v>0</v>
      </c>
      <c r="Y232" s="10">
        <f t="shared" si="32"/>
        <v>1</v>
      </c>
      <c r="AA232" s="10">
        <f t="shared" si="27"/>
        <v>1</v>
      </c>
      <c r="AC232" s="10">
        <f t="shared" si="28"/>
        <v>0</v>
      </c>
      <c r="AD232" s="10">
        <f t="shared" si="33"/>
        <v>1</v>
      </c>
      <c r="AE232" s="10">
        <f t="shared" si="34"/>
        <v>0</v>
      </c>
      <c r="AF232" s="10">
        <f t="shared" si="35"/>
        <v>1</v>
      </c>
    </row>
    <row r="233" spans="1:32" ht="63.75" hidden="1" x14ac:dyDescent="0.25">
      <c r="A233" s="2">
        <v>228</v>
      </c>
      <c r="B233" s="2" t="s">
        <v>490</v>
      </c>
      <c r="C233" s="2" t="s">
        <v>543</v>
      </c>
      <c r="D233" s="2" t="s">
        <v>544</v>
      </c>
      <c r="E233" s="2" t="s">
        <v>545</v>
      </c>
      <c r="F233" s="2" t="s">
        <v>15</v>
      </c>
      <c r="G233" s="2">
        <v>121</v>
      </c>
      <c r="H233" s="2">
        <v>10</v>
      </c>
      <c r="I233" s="2" t="s">
        <v>16</v>
      </c>
      <c r="J233" s="2">
        <v>15</v>
      </c>
      <c r="K233" s="2">
        <v>5</v>
      </c>
      <c r="L233" s="2">
        <v>0.12</v>
      </c>
      <c r="N233" s="10"/>
      <c r="O233" s="15"/>
      <c r="P233" s="15"/>
      <c r="Q233" s="15"/>
      <c r="R233" s="10"/>
      <c r="S233" s="10"/>
      <c r="T233" s="10">
        <v>1</v>
      </c>
      <c r="U233" s="10">
        <f t="shared" si="29"/>
        <v>0</v>
      </c>
      <c r="V233" s="10">
        <f t="shared" si="30"/>
        <v>0</v>
      </c>
      <c r="W233" s="10">
        <f t="shared" si="31"/>
        <v>1</v>
      </c>
      <c r="Y233" s="10">
        <f t="shared" si="32"/>
        <v>0</v>
      </c>
      <c r="AA233" s="10">
        <f t="shared" si="27"/>
        <v>1</v>
      </c>
      <c r="AC233" s="10">
        <f t="shared" si="28"/>
        <v>0</v>
      </c>
      <c r="AD233" s="10">
        <f t="shared" si="33"/>
        <v>1</v>
      </c>
      <c r="AE233" s="10">
        <f t="shared" si="34"/>
        <v>0</v>
      </c>
      <c r="AF233" s="10">
        <f t="shared" si="35"/>
        <v>0</v>
      </c>
    </row>
    <row r="234" spans="1:32" ht="63.75" hidden="1" x14ac:dyDescent="0.25">
      <c r="A234" s="2">
        <v>229</v>
      </c>
      <c r="B234" s="2" t="s">
        <v>490</v>
      </c>
      <c r="C234" s="2" t="s">
        <v>546</v>
      </c>
      <c r="D234" s="2" t="s">
        <v>547</v>
      </c>
      <c r="E234" s="2" t="s">
        <v>548</v>
      </c>
      <c r="F234" s="2" t="s">
        <v>15</v>
      </c>
      <c r="G234" s="2">
        <v>167</v>
      </c>
      <c r="H234" s="2">
        <v>50</v>
      </c>
      <c r="I234" s="2" t="s">
        <v>16</v>
      </c>
      <c r="J234" s="2">
        <v>17</v>
      </c>
      <c r="K234" s="2">
        <v>2</v>
      </c>
      <c r="L234" s="2">
        <v>0.1</v>
      </c>
      <c r="N234" s="10"/>
      <c r="O234" s="15"/>
      <c r="P234" s="15"/>
      <c r="Q234" s="15">
        <v>1</v>
      </c>
      <c r="R234" s="10"/>
      <c r="S234" s="10">
        <v>1</v>
      </c>
      <c r="T234" s="10"/>
      <c r="U234" s="10">
        <f t="shared" si="29"/>
        <v>0</v>
      </c>
      <c r="V234" s="10">
        <f t="shared" si="30"/>
        <v>1</v>
      </c>
      <c r="W234" s="10">
        <f t="shared" si="31"/>
        <v>0</v>
      </c>
      <c r="Y234" s="10">
        <f t="shared" si="32"/>
        <v>1</v>
      </c>
      <c r="AA234" s="10">
        <f t="shared" si="27"/>
        <v>1</v>
      </c>
      <c r="AC234" s="10">
        <f t="shared" si="28"/>
        <v>0</v>
      </c>
      <c r="AD234" s="10">
        <f t="shared" si="33"/>
        <v>1</v>
      </c>
      <c r="AE234" s="10">
        <f t="shared" si="34"/>
        <v>0</v>
      </c>
      <c r="AF234" s="10">
        <f t="shared" si="35"/>
        <v>1</v>
      </c>
    </row>
    <row r="235" spans="1:32" ht="63.75" hidden="1" x14ac:dyDescent="0.25">
      <c r="A235" s="2">
        <v>230</v>
      </c>
      <c r="B235" s="2" t="s">
        <v>490</v>
      </c>
      <c r="C235" s="2" t="s">
        <v>549</v>
      </c>
      <c r="D235" s="2" t="s">
        <v>550</v>
      </c>
      <c r="E235" s="2" t="s">
        <v>1400</v>
      </c>
      <c r="F235" s="2" t="s">
        <v>15</v>
      </c>
      <c r="G235" s="2">
        <v>134</v>
      </c>
      <c r="H235" s="2">
        <v>20</v>
      </c>
      <c r="I235" s="2" t="s">
        <v>16</v>
      </c>
      <c r="J235" s="2">
        <v>15</v>
      </c>
      <c r="K235" s="2">
        <v>3</v>
      </c>
      <c r="L235" s="2">
        <v>0.11</v>
      </c>
      <c r="N235" s="10"/>
      <c r="O235" s="15">
        <v>1</v>
      </c>
      <c r="P235" s="15"/>
      <c r="Q235" s="15"/>
      <c r="R235" s="10"/>
      <c r="S235" s="10"/>
      <c r="T235" s="10"/>
      <c r="U235" s="10">
        <f t="shared" si="29"/>
        <v>1</v>
      </c>
      <c r="V235" s="10">
        <f t="shared" si="30"/>
        <v>0</v>
      </c>
      <c r="W235" s="10">
        <f t="shared" si="31"/>
        <v>0</v>
      </c>
      <c r="Y235" s="10">
        <f t="shared" si="32"/>
        <v>1</v>
      </c>
      <c r="AA235" s="10">
        <f t="shared" si="27"/>
        <v>1</v>
      </c>
      <c r="AC235" s="10">
        <f t="shared" si="28"/>
        <v>0</v>
      </c>
      <c r="AD235" s="10">
        <f t="shared" si="33"/>
        <v>1</v>
      </c>
      <c r="AE235" s="10">
        <f t="shared" si="34"/>
        <v>0</v>
      </c>
      <c r="AF235" s="10">
        <f t="shared" si="35"/>
        <v>1</v>
      </c>
    </row>
    <row r="236" spans="1:32" ht="63.75" hidden="1" x14ac:dyDescent="0.25">
      <c r="A236" s="2">
        <v>231</v>
      </c>
      <c r="B236" s="2" t="s">
        <v>490</v>
      </c>
      <c r="C236" s="2" t="s">
        <v>551</v>
      </c>
      <c r="D236" s="2" t="s">
        <v>552</v>
      </c>
      <c r="E236" s="2" t="s">
        <v>553</v>
      </c>
      <c r="F236" s="2" t="s">
        <v>15</v>
      </c>
      <c r="G236" s="2">
        <v>273</v>
      </c>
      <c r="H236" s="2">
        <v>50</v>
      </c>
      <c r="I236" s="2" t="s">
        <v>16</v>
      </c>
      <c r="J236" s="2">
        <v>28</v>
      </c>
      <c r="K236" s="2">
        <v>4</v>
      </c>
      <c r="L236" s="2">
        <v>0.1</v>
      </c>
      <c r="N236" s="10"/>
      <c r="O236" s="15"/>
      <c r="P236" s="15"/>
      <c r="Q236" s="15"/>
      <c r="R236" s="10"/>
      <c r="S236" s="10">
        <v>1</v>
      </c>
      <c r="T236" s="10"/>
      <c r="U236" s="10">
        <f t="shared" si="29"/>
        <v>0</v>
      </c>
      <c r="V236" s="10">
        <f t="shared" si="30"/>
        <v>1</v>
      </c>
      <c r="W236" s="10">
        <f t="shared" si="31"/>
        <v>0</v>
      </c>
      <c r="Y236" s="10">
        <f t="shared" si="32"/>
        <v>0</v>
      </c>
      <c r="AA236" s="10">
        <f t="shared" si="27"/>
        <v>1</v>
      </c>
      <c r="AC236" s="10">
        <f t="shared" si="28"/>
        <v>0</v>
      </c>
      <c r="AD236" s="10">
        <f t="shared" si="33"/>
        <v>1</v>
      </c>
      <c r="AE236" s="10">
        <f t="shared" si="34"/>
        <v>0</v>
      </c>
      <c r="AF236" s="10">
        <f t="shared" si="35"/>
        <v>0</v>
      </c>
    </row>
    <row r="237" spans="1:32" ht="76.5" hidden="1" x14ac:dyDescent="0.25">
      <c r="A237" s="2">
        <v>232</v>
      </c>
      <c r="B237" s="2" t="s">
        <v>490</v>
      </c>
      <c r="C237" s="2" t="s">
        <v>554</v>
      </c>
      <c r="D237" s="2" t="s">
        <v>555</v>
      </c>
      <c r="E237" s="2" t="s">
        <v>556</v>
      </c>
      <c r="F237" s="2" t="s">
        <v>15</v>
      </c>
      <c r="G237" s="2">
        <v>53</v>
      </c>
      <c r="H237" s="2">
        <v>75</v>
      </c>
      <c r="I237" s="2" t="s">
        <v>16</v>
      </c>
      <c r="J237" s="2">
        <v>8</v>
      </c>
      <c r="K237" s="2">
        <v>2</v>
      </c>
      <c r="L237" s="2">
        <v>0.15</v>
      </c>
      <c r="N237" s="10"/>
      <c r="O237" s="15"/>
      <c r="P237" s="15"/>
      <c r="Q237" s="15"/>
      <c r="R237" s="10"/>
      <c r="S237" s="10">
        <v>1</v>
      </c>
      <c r="T237" s="10"/>
      <c r="U237" s="10">
        <f t="shared" si="29"/>
        <v>0</v>
      </c>
      <c r="V237" s="10">
        <f t="shared" si="30"/>
        <v>1</v>
      </c>
      <c r="W237" s="10">
        <f t="shared" si="31"/>
        <v>0</v>
      </c>
      <c r="Y237" s="10">
        <f t="shared" si="32"/>
        <v>0</v>
      </c>
      <c r="AA237" s="10">
        <f t="shared" si="27"/>
        <v>1</v>
      </c>
      <c r="AC237" s="10">
        <f t="shared" si="28"/>
        <v>0</v>
      </c>
      <c r="AD237" s="10">
        <f t="shared" si="33"/>
        <v>1</v>
      </c>
      <c r="AE237" s="10">
        <f t="shared" si="34"/>
        <v>0</v>
      </c>
      <c r="AF237" s="10">
        <f t="shared" si="35"/>
        <v>0</v>
      </c>
    </row>
    <row r="238" spans="1:32" ht="63.75" hidden="1" x14ac:dyDescent="0.25">
      <c r="A238" s="2">
        <v>233</v>
      </c>
      <c r="B238" s="2" t="s">
        <v>490</v>
      </c>
      <c r="C238" s="2" t="s">
        <v>557</v>
      </c>
      <c r="D238" s="2" t="s">
        <v>558</v>
      </c>
      <c r="E238" s="2" t="s">
        <v>1399</v>
      </c>
      <c r="F238" s="2" t="s">
        <v>15</v>
      </c>
      <c r="G238" s="2">
        <v>158</v>
      </c>
      <c r="H238" s="2">
        <v>10</v>
      </c>
      <c r="I238" s="2" t="s">
        <v>16</v>
      </c>
      <c r="J238" s="2">
        <v>8</v>
      </c>
      <c r="K238" s="2">
        <v>15</v>
      </c>
      <c r="L238" s="2">
        <v>0.05</v>
      </c>
      <c r="N238" s="10"/>
      <c r="O238" s="15"/>
      <c r="P238" s="15"/>
      <c r="Q238" s="15">
        <v>1</v>
      </c>
      <c r="R238" s="10"/>
      <c r="S238" s="10">
        <v>1</v>
      </c>
      <c r="T238" s="10"/>
      <c r="U238" s="10">
        <f t="shared" si="29"/>
        <v>0</v>
      </c>
      <c r="V238" s="10">
        <f t="shared" si="30"/>
        <v>1</v>
      </c>
      <c r="W238" s="10">
        <f t="shared" si="31"/>
        <v>0</v>
      </c>
      <c r="Y238" s="10">
        <f t="shared" si="32"/>
        <v>1</v>
      </c>
      <c r="AA238" s="10">
        <f t="shared" si="27"/>
        <v>1</v>
      </c>
      <c r="AC238" s="10">
        <f t="shared" si="28"/>
        <v>0</v>
      </c>
      <c r="AD238" s="10">
        <f t="shared" si="33"/>
        <v>1</v>
      </c>
      <c r="AE238" s="10">
        <f t="shared" si="34"/>
        <v>0</v>
      </c>
      <c r="AF238" s="10">
        <f t="shared" si="35"/>
        <v>1</v>
      </c>
    </row>
    <row r="239" spans="1:32" ht="63.75" hidden="1" x14ac:dyDescent="0.25">
      <c r="A239" s="2">
        <v>234</v>
      </c>
      <c r="B239" s="2" t="s">
        <v>490</v>
      </c>
      <c r="C239" s="2" t="s">
        <v>559</v>
      </c>
      <c r="D239" s="2" t="s">
        <v>560</v>
      </c>
      <c r="E239" s="2" t="s">
        <v>561</v>
      </c>
      <c r="F239" s="2" t="s">
        <v>15</v>
      </c>
      <c r="G239" s="2">
        <v>465</v>
      </c>
      <c r="H239" s="2">
        <v>100</v>
      </c>
      <c r="I239" s="2" t="s">
        <v>16</v>
      </c>
      <c r="J239" s="2">
        <v>27</v>
      </c>
      <c r="K239" s="2">
        <v>7</v>
      </c>
      <c r="L239" s="2">
        <v>0.06</v>
      </c>
      <c r="N239" s="10"/>
      <c r="O239" s="15"/>
      <c r="P239" s="15"/>
      <c r="Q239" s="15">
        <v>1</v>
      </c>
      <c r="R239" s="10"/>
      <c r="S239" s="10">
        <v>1</v>
      </c>
      <c r="T239" s="10"/>
      <c r="U239" s="10">
        <f t="shared" si="29"/>
        <v>0</v>
      </c>
      <c r="V239" s="10">
        <f t="shared" si="30"/>
        <v>1</v>
      </c>
      <c r="W239" s="10">
        <f t="shared" si="31"/>
        <v>0</v>
      </c>
      <c r="Y239" s="10">
        <f t="shared" si="32"/>
        <v>1</v>
      </c>
      <c r="AA239" s="10">
        <f t="shared" si="27"/>
        <v>1</v>
      </c>
      <c r="AC239" s="10">
        <f t="shared" si="28"/>
        <v>0</v>
      </c>
      <c r="AD239" s="10">
        <f t="shared" si="33"/>
        <v>1</v>
      </c>
      <c r="AE239" s="10">
        <f t="shared" si="34"/>
        <v>0</v>
      </c>
      <c r="AF239" s="10">
        <f t="shared" si="35"/>
        <v>1</v>
      </c>
    </row>
    <row r="240" spans="1:32" ht="63.75" hidden="1" x14ac:dyDescent="0.25">
      <c r="A240" s="2">
        <v>235</v>
      </c>
      <c r="B240" s="2" t="s">
        <v>490</v>
      </c>
      <c r="C240" s="2" t="s">
        <v>562</v>
      </c>
      <c r="D240" s="2" t="s">
        <v>563</v>
      </c>
      <c r="E240" s="2" t="s">
        <v>564</v>
      </c>
      <c r="F240" s="2" t="s">
        <v>15</v>
      </c>
      <c r="G240" s="2">
        <v>222</v>
      </c>
      <c r="H240" s="2">
        <v>20</v>
      </c>
      <c r="I240" s="2" t="s">
        <v>16</v>
      </c>
      <c r="J240" s="2">
        <v>19</v>
      </c>
      <c r="K240" s="2">
        <v>2</v>
      </c>
      <c r="L240" s="2">
        <v>0.09</v>
      </c>
      <c r="N240" s="10"/>
      <c r="O240" s="15"/>
      <c r="P240" s="15">
        <v>1</v>
      </c>
      <c r="Q240" s="15"/>
      <c r="R240" s="10"/>
      <c r="S240" s="10">
        <v>1</v>
      </c>
      <c r="T240" s="10"/>
      <c r="U240" s="10">
        <f t="shared" si="29"/>
        <v>0</v>
      </c>
      <c r="V240" s="10">
        <f t="shared" si="30"/>
        <v>1</v>
      </c>
      <c r="W240" s="10">
        <f t="shared" si="31"/>
        <v>0</v>
      </c>
      <c r="Y240" s="10">
        <f t="shared" si="32"/>
        <v>1</v>
      </c>
      <c r="AA240" s="10">
        <f t="shared" si="27"/>
        <v>1</v>
      </c>
      <c r="AC240" s="10">
        <f t="shared" si="28"/>
        <v>0</v>
      </c>
      <c r="AD240" s="10">
        <f t="shared" si="33"/>
        <v>1</v>
      </c>
      <c r="AE240" s="10">
        <f t="shared" si="34"/>
        <v>0</v>
      </c>
      <c r="AF240" s="10">
        <f t="shared" si="35"/>
        <v>1</v>
      </c>
    </row>
    <row r="241" spans="1:32" ht="76.5" hidden="1" x14ac:dyDescent="0.25">
      <c r="A241" s="2">
        <v>236</v>
      </c>
      <c r="B241" s="2" t="s">
        <v>565</v>
      </c>
      <c r="C241" s="2" t="s">
        <v>566</v>
      </c>
      <c r="D241" s="2" t="s">
        <v>567</v>
      </c>
      <c r="E241" s="2" t="s">
        <v>568</v>
      </c>
      <c r="F241" s="2" t="s">
        <v>15</v>
      </c>
      <c r="G241" s="2">
        <v>535</v>
      </c>
      <c r="H241" s="3">
        <v>30</v>
      </c>
      <c r="I241" s="2" t="s">
        <v>16</v>
      </c>
      <c r="J241" s="2">
        <v>54</v>
      </c>
      <c r="K241" s="2">
        <v>9</v>
      </c>
      <c r="L241" s="2">
        <v>0.1</v>
      </c>
      <c r="N241" s="10"/>
      <c r="O241" s="15"/>
      <c r="P241" s="15"/>
      <c r="Q241" s="15"/>
      <c r="R241" s="10"/>
      <c r="S241" s="10">
        <v>1</v>
      </c>
      <c r="T241" s="10"/>
      <c r="U241" s="10">
        <f t="shared" si="29"/>
        <v>0</v>
      </c>
      <c r="V241" s="10">
        <f t="shared" si="30"/>
        <v>1</v>
      </c>
      <c r="W241" s="10">
        <f t="shared" si="31"/>
        <v>0</v>
      </c>
      <c r="Y241" s="10">
        <f t="shared" si="32"/>
        <v>0</v>
      </c>
      <c r="AA241" s="10">
        <f t="shared" si="27"/>
        <v>1</v>
      </c>
      <c r="AC241" s="10">
        <f t="shared" si="28"/>
        <v>0</v>
      </c>
      <c r="AD241" s="10">
        <f t="shared" si="33"/>
        <v>1</v>
      </c>
      <c r="AE241" s="10">
        <f t="shared" si="34"/>
        <v>0</v>
      </c>
      <c r="AF241" s="10">
        <f t="shared" si="35"/>
        <v>0</v>
      </c>
    </row>
    <row r="242" spans="1:32" ht="63.75" hidden="1" x14ac:dyDescent="0.25">
      <c r="A242" s="2">
        <v>237</v>
      </c>
      <c r="B242" s="2" t="s">
        <v>565</v>
      </c>
      <c r="C242" s="2" t="s">
        <v>569</v>
      </c>
      <c r="D242" s="2" t="s">
        <v>570</v>
      </c>
      <c r="E242" s="2" t="s">
        <v>571</v>
      </c>
      <c r="F242" s="2" t="s">
        <v>15</v>
      </c>
      <c r="G242" s="2">
        <v>295</v>
      </c>
      <c r="H242" s="2">
        <v>50</v>
      </c>
      <c r="I242" s="2" t="s">
        <v>16</v>
      </c>
      <c r="J242" s="2">
        <v>42</v>
      </c>
      <c r="K242" s="2">
        <v>7</v>
      </c>
      <c r="L242" s="2">
        <v>0.14000000000000001</v>
      </c>
      <c r="N242" s="10"/>
      <c r="O242" s="15"/>
      <c r="P242" s="15"/>
      <c r="Q242" s="15"/>
      <c r="R242" s="10"/>
      <c r="S242" s="10">
        <v>1</v>
      </c>
      <c r="T242" s="10"/>
      <c r="U242" s="10">
        <f t="shared" si="29"/>
        <v>0</v>
      </c>
      <c r="V242" s="10">
        <f t="shared" si="30"/>
        <v>1</v>
      </c>
      <c r="W242" s="10">
        <f t="shared" si="31"/>
        <v>0</v>
      </c>
      <c r="Y242" s="10">
        <f t="shared" si="32"/>
        <v>0</v>
      </c>
      <c r="AA242" s="10">
        <f t="shared" si="27"/>
        <v>1</v>
      </c>
      <c r="AC242" s="10">
        <f t="shared" si="28"/>
        <v>0</v>
      </c>
      <c r="AD242" s="10">
        <f t="shared" si="33"/>
        <v>1</v>
      </c>
      <c r="AE242" s="10">
        <f t="shared" si="34"/>
        <v>0</v>
      </c>
      <c r="AF242" s="10">
        <f t="shared" si="35"/>
        <v>0</v>
      </c>
    </row>
    <row r="243" spans="1:32" ht="76.5" hidden="1" x14ac:dyDescent="0.25">
      <c r="A243" s="2">
        <v>238</v>
      </c>
      <c r="B243" s="2" t="s">
        <v>565</v>
      </c>
      <c r="C243" s="2" t="s">
        <v>572</v>
      </c>
      <c r="D243" s="2" t="s">
        <v>573</v>
      </c>
      <c r="E243" s="2" t="s">
        <v>574</v>
      </c>
      <c r="F243" s="2" t="s">
        <v>15</v>
      </c>
      <c r="G243" s="2">
        <v>351</v>
      </c>
      <c r="H243" s="2">
        <v>10</v>
      </c>
      <c r="I243" s="2" t="s">
        <v>16</v>
      </c>
      <c r="J243" s="2">
        <v>76</v>
      </c>
      <c r="K243" s="2">
        <v>10</v>
      </c>
      <c r="L243" s="2">
        <v>0.22</v>
      </c>
      <c r="N243" s="10">
        <v>1</v>
      </c>
      <c r="O243" s="15"/>
      <c r="P243" s="15"/>
      <c r="Q243" s="15"/>
      <c r="R243" s="10"/>
      <c r="S243" s="10"/>
      <c r="T243" s="10"/>
      <c r="U243" s="10">
        <f t="shared" si="29"/>
        <v>1</v>
      </c>
      <c r="V243" s="10">
        <f t="shared" si="30"/>
        <v>0</v>
      </c>
      <c r="W243" s="10">
        <f t="shared" si="31"/>
        <v>0</v>
      </c>
      <c r="Y243" s="10">
        <f t="shared" si="32"/>
        <v>0</v>
      </c>
      <c r="AA243" s="10">
        <f t="shared" si="27"/>
        <v>1</v>
      </c>
      <c r="AC243" s="10">
        <f t="shared" si="28"/>
        <v>0</v>
      </c>
      <c r="AD243" s="10">
        <f t="shared" si="33"/>
        <v>1</v>
      </c>
      <c r="AE243" s="10">
        <f t="shared" si="34"/>
        <v>0</v>
      </c>
      <c r="AF243" s="10">
        <f t="shared" si="35"/>
        <v>0</v>
      </c>
    </row>
    <row r="244" spans="1:32" ht="63.75" hidden="1" x14ac:dyDescent="0.25">
      <c r="A244" s="2">
        <v>239</v>
      </c>
      <c r="B244" s="2" t="s">
        <v>565</v>
      </c>
      <c r="C244" s="2" t="s">
        <v>575</v>
      </c>
      <c r="D244" s="2" t="s">
        <v>576</v>
      </c>
      <c r="E244" s="2" t="s">
        <v>577</v>
      </c>
      <c r="F244" s="2" t="s">
        <v>15</v>
      </c>
      <c r="G244" s="2">
        <v>195</v>
      </c>
      <c r="H244" s="2">
        <v>80</v>
      </c>
      <c r="I244" s="2" t="s">
        <v>16</v>
      </c>
      <c r="J244" s="2">
        <v>28</v>
      </c>
      <c r="K244" s="2">
        <v>3</v>
      </c>
      <c r="L244" s="2">
        <v>0.14000000000000001</v>
      </c>
      <c r="N244" s="10"/>
      <c r="O244" s="15"/>
      <c r="P244" s="15"/>
      <c r="Q244" s="15"/>
      <c r="R244" s="10"/>
      <c r="S244" s="10">
        <v>1</v>
      </c>
      <c r="T244" s="10"/>
      <c r="U244" s="10">
        <f t="shared" si="29"/>
        <v>0</v>
      </c>
      <c r="V244" s="10">
        <f t="shared" si="30"/>
        <v>1</v>
      </c>
      <c r="W244" s="10">
        <f t="shared" si="31"/>
        <v>0</v>
      </c>
      <c r="Y244" s="10">
        <f t="shared" si="32"/>
        <v>0</v>
      </c>
      <c r="AA244" s="10">
        <f t="shared" si="27"/>
        <v>1</v>
      </c>
      <c r="AC244" s="10">
        <f t="shared" si="28"/>
        <v>0</v>
      </c>
      <c r="AD244" s="10">
        <f t="shared" si="33"/>
        <v>1</v>
      </c>
      <c r="AE244" s="10">
        <f t="shared" si="34"/>
        <v>0</v>
      </c>
      <c r="AF244" s="10">
        <f t="shared" si="35"/>
        <v>0</v>
      </c>
    </row>
    <row r="245" spans="1:32" ht="89.25" hidden="1" x14ac:dyDescent="0.25">
      <c r="A245" s="2">
        <v>240</v>
      </c>
      <c r="B245" s="2" t="s">
        <v>565</v>
      </c>
      <c r="C245" s="2" t="s">
        <v>578</v>
      </c>
      <c r="D245" s="2" t="s">
        <v>579</v>
      </c>
      <c r="E245" s="2" t="s">
        <v>1398</v>
      </c>
      <c r="F245" s="2" t="s">
        <v>15</v>
      </c>
      <c r="G245" s="2">
        <v>141</v>
      </c>
      <c r="H245" s="2">
        <v>150</v>
      </c>
      <c r="I245" s="2" t="s">
        <v>16</v>
      </c>
      <c r="J245" s="2">
        <v>24</v>
      </c>
      <c r="K245" s="2">
        <v>5</v>
      </c>
      <c r="L245" s="2">
        <v>0.17</v>
      </c>
      <c r="N245" s="10"/>
      <c r="O245" s="15"/>
      <c r="P245" s="15"/>
      <c r="Q245" s="15"/>
      <c r="R245" s="10"/>
      <c r="S245" s="10">
        <v>1</v>
      </c>
      <c r="T245" s="10"/>
      <c r="U245" s="10">
        <f t="shared" si="29"/>
        <v>0</v>
      </c>
      <c r="V245" s="10">
        <f t="shared" si="30"/>
        <v>1</v>
      </c>
      <c r="W245" s="10">
        <f t="shared" si="31"/>
        <v>0</v>
      </c>
      <c r="Y245" s="10">
        <f t="shared" si="32"/>
        <v>0</v>
      </c>
      <c r="AA245" s="10">
        <f t="shared" si="27"/>
        <v>1</v>
      </c>
      <c r="AC245" s="10">
        <f t="shared" si="28"/>
        <v>0</v>
      </c>
      <c r="AD245" s="10">
        <f t="shared" si="33"/>
        <v>1</v>
      </c>
      <c r="AE245" s="10">
        <f t="shared" si="34"/>
        <v>0</v>
      </c>
      <c r="AF245" s="10">
        <f t="shared" si="35"/>
        <v>0</v>
      </c>
    </row>
    <row r="246" spans="1:32" ht="63.75" hidden="1" x14ac:dyDescent="0.25">
      <c r="A246" s="2">
        <v>241</v>
      </c>
      <c r="B246" s="2" t="s">
        <v>565</v>
      </c>
      <c r="C246" s="2" t="s">
        <v>580</v>
      </c>
      <c r="D246" s="2" t="s">
        <v>581</v>
      </c>
      <c r="E246" s="2" t="s">
        <v>582</v>
      </c>
      <c r="F246" s="2" t="s">
        <v>15</v>
      </c>
      <c r="G246" s="2">
        <v>178</v>
      </c>
      <c r="H246" s="2">
        <v>25</v>
      </c>
      <c r="I246" s="2" t="s">
        <v>16</v>
      </c>
      <c r="J246" s="2">
        <v>23</v>
      </c>
      <c r="K246" s="2">
        <v>5</v>
      </c>
      <c r="L246" s="2">
        <v>0.13</v>
      </c>
      <c r="N246" s="10"/>
      <c r="O246" s="15"/>
      <c r="P246" s="15"/>
      <c r="Q246" s="15"/>
      <c r="R246" s="10"/>
      <c r="S246" s="10"/>
      <c r="T246" s="10">
        <v>1</v>
      </c>
      <c r="U246" s="10">
        <f t="shared" si="29"/>
        <v>0</v>
      </c>
      <c r="V246" s="10">
        <f t="shared" si="30"/>
        <v>0</v>
      </c>
      <c r="W246" s="10">
        <f t="shared" si="31"/>
        <v>1</v>
      </c>
      <c r="Y246" s="10">
        <f t="shared" si="32"/>
        <v>0</v>
      </c>
      <c r="AA246" s="10">
        <f t="shared" si="27"/>
        <v>1</v>
      </c>
      <c r="AC246" s="10">
        <f t="shared" si="28"/>
        <v>0</v>
      </c>
      <c r="AD246" s="10">
        <f t="shared" si="33"/>
        <v>1</v>
      </c>
      <c r="AE246" s="10">
        <f t="shared" si="34"/>
        <v>0</v>
      </c>
      <c r="AF246" s="10">
        <f t="shared" si="35"/>
        <v>0</v>
      </c>
    </row>
    <row r="247" spans="1:32" ht="63.75" hidden="1" x14ac:dyDescent="0.25">
      <c r="A247" s="2">
        <v>242</v>
      </c>
      <c r="B247" s="2" t="s">
        <v>565</v>
      </c>
      <c r="C247" s="2" t="s">
        <v>583</v>
      </c>
      <c r="D247" s="2" t="s">
        <v>584</v>
      </c>
      <c r="E247" s="2" t="s">
        <v>585</v>
      </c>
      <c r="F247" s="2" t="s">
        <v>15</v>
      </c>
      <c r="G247" s="2">
        <v>177</v>
      </c>
      <c r="H247" s="2">
        <v>50</v>
      </c>
      <c r="I247" s="2" t="s">
        <v>16</v>
      </c>
      <c r="J247" s="2">
        <v>10</v>
      </c>
      <c r="K247" s="2">
        <v>8</v>
      </c>
      <c r="L247" s="2">
        <v>0.06</v>
      </c>
      <c r="N247" s="10"/>
      <c r="O247" s="15"/>
      <c r="P247" s="15"/>
      <c r="Q247" s="15"/>
      <c r="R247" s="10"/>
      <c r="S247" s="10"/>
      <c r="T247" s="10">
        <v>1</v>
      </c>
      <c r="U247" s="10">
        <f t="shared" si="29"/>
        <v>0</v>
      </c>
      <c r="V247" s="10">
        <f t="shared" si="30"/>
        <v>0</v>
      </c>
      <c r="W247" s="10">
        <f t="shared" si="31"/>
        <v>1</v>
      </c>
      <c r="Y247" s="10">
        <f t="shared" si="32"/>
        <v>0</v>
      </c>
      <c r="AA247" s="10">
        <f t="shared" si="27"/>
        <v>1</v>
      </c>
      <c r="AC247" s="10">
        <f t="shared" si="28"/>
        <v>0</v>
      </c>
      <c r="AD247" s="10">
        <f t="shared" si="33"/>
        <v>1</v>
      </c>
      <c r="AE247" s="10">
        <f t="shared" si="34"/>
        <v>0</v>
      </c>
      <c r="AF247" s="10">
        <f t="shared" si="35"/>
        <v>0</v>
      </c>
    </row>
    <row r="248" spans="1:32" ht="63.75" hidden="1" x14ac:dyDescent="0.25">
      <c r="A248" s="2">
        <v>243</v>
      </c>
      <c r="B248" s="2" t="s">
        <v>565</v>
      </c>
      <c r="C248" s="2" t="s">
        <v>586</v>
      </c>
      <c r="D248" s="2" t="s">
        <v>587</v>
      </c>
      <c r="E248" s="2" t="s">
        <v>588</v>
      </c>
      <c r="F248" s="2" t="s">
        <v>15</v>
      </c>
      <c r="G248" s="2">
        <v>171</v>
      </c>
      <c r="H248" s="2">
        <v>10</v>
      </c>
      <c r="I248" s="2" t="s">
        <v>16</v>
      </c>
      <c r="J248" s="2">
        <v>12</v>
      </c>
      <c r="K248" s="2">
        <v>3</v>
      </c>
      <c r="L248" s="2">
        <v>7.0000000000000007E-2</v>
      </c>
      <c r="N248" s="10"/>
      <c r="O248" s="15"/>
      <c r="P248" s="15"/>
      <c r="Q248" s="15"/>
      <c r="R248" s="10"/>
      <c r="S248" s="10"/>
      <c r="T248" s="10">
        <v>1</v>
      </c>
      <c r="U248" s="10">
        <f t="shared" si="29"/>
        <v>0</v>
      </c>
      <c r="V248" s="10">
        <f t="shared" si="30"/>
        <v>0</v>
      </c>
      <c r="W248" s="10">
        <f t="shared" si="31"/>
        <v>1</v>
      </c>
      <c r="Y248" s="10">
        <f t="shared" si="32"/>
        <v>0</v>
      </c>
      <c r="AA248" s="10">
        <f t="shared" si="27"/>
        <v>1</v>
      </c>
      <c r="AC248" s="10">
        <f t="shared" si="28"/>
        <v>0</v>
      </c>
      <c r="AD248" s="10">
        <f t="shared" si="33"/>
        <v>1</v>
      </c>
      <c r="AE248" s="10">
        <f t="shared" si="34"/>
        <v>0</v>
      </c>
      <c r="AF248" s="10">
        <f t="shared" si="35"/>
        <v>0</v>
      </c>
    </row>
    <row r="249" spans="1:32" ht="63.75" hidden="1" x14ac:dyDescent="0.25">
      <c r="A249" s="2">
        <v>244</v>
      </c>
      <c r="B249" s="2" t="s">
        <v>565</v>
      </c>
      <c r="C249" s="2" t="s">
        <v>589</v>
      </c>
      <c r="D249" s="2" t="s">
        <v>590</v>
      </c>
      <c r="E249" s="2" t="s">
        <v>591</v>
      </c>
      <c r="F249" s="2" t="s">
        <v>15</v>
      </c>
      <c r="G249" s="2">
        <v>345</v>
      </c>
      <c r="H249" s="2">
        <v>15</v>
      </c>
      <c r="I249" s="2" t="s">
        <v>16</v>
      </c>
      <c r="J249" s="2">
        <v>33</v>
      </c>
      <c r="K249" s="2">
        <v>7</v>
      </c>
      <c r="L249" s="2">
        <v>0.1</v>
      </c>
      <c r="N249" s="10"/>
      <c r="O249" s="15">
        <v>1</v>
      </c>
      <c r="P249" s="15"/>
      <c r="Q249" s="15"/>
      <c r="R249" s="10"/>
      <c r="S249" s="10"/>
      <c r="T249" s="10"/>
      <c r="U249" s="10">
        <f t="shared" si="29"/>
        <v>1</v>
      </c>
      <c r="V249" s="10">
        <f t="shared" si="30"/>
        <v>0</v>
      </c>
      <c r="W249" s="10">
        <f t="shared" si="31"/>
        <v>0</v>
      </c>
      <c r="Y249" s="10">
        <f t="shared" si="32"/>
        <v>1</v>
      </c>
      <c r="AA249" s="10">
        <f t="shared" si="27"/>
        <v>1</v>
      </c>
      <c r="AC249" s="10">
        <f t="shared" si="28"/>
        <v>0</v>
      </c>
      <c r="AD249" s="10">
        <f t="shared" si="33"/>
        <v>1</v>
      </c>
      <c r="AE249" s="10">
        <f t="shared" si="34"/>
        <v>0</v>
      </c>
      <c r="AF249" s="10">
        <f t="shared" si="35"/>
        <v>1</v>
      </c>
    </row>
    <row r="250" spans="1:32" ht="76.5" hidden="1" x14ac:dyDescent="0.25">
      <c r="A250" s="2">
        <v>245</v>
      </c>
      <c r="B250" s="2" t="s">
        <v>565</v>
      </c>
      <c r="C250" s="2" t="s">
        <v>592</v>
      </c>
      <c r="D250" s="2" t="s">
        <v>593</v>
      </c>
      <c r="E250" s="2" t="s">
        <v>594</v>
      </c>
      <c r="F250" s="2" t="s">
        <v>15</v>
      </c>
      <c r="G250" s="2">
        <v>180</v>
      </c>
      <c r="H250" s="2">
        <v>50</v>
      </c>
      <c r="I250" s="2" t="s">
        <v>16</v>
      </c>
      <c r="J250" s="2">
        <v>13</v>
      </c>
      <c r="K250" s="2">
        <v>3</v>
      </c>
      <c r="L250" s="2">
        <v>7.0000000000000007E-2</v>
      </c>
      <c r="N250" s="10"/>
      <c r="O250" s="15"/>
      <c r="P250" s="15"/>
      <c r="Q250" s="15"/>
      <c r="R250" s="10"/>
      <c r="S250" s="10"/>
      <c r="T250" s="10">
        <v>1</v>
      </c>
      <c r="U250" s="10">
        <f t="shared" si="29"/>
        <v>0</v>
      </c>
      <c r="V250" s="10">
        <f t="shared" si="30"/>
        <v>0</v>
      </c>
      <c r="W250" s="10">
        <f t="shared" si="31"/>
        <v>1</v>
      </c>
      <c r="Y250" s="10">
        <f t="shared" si="32"/>
        <v>0</v>
      </c>
      <c r="AA250" s="10">
        <f t="shared" si="27"/>
        <v>1</v>
      </c>
      <c r="AC250" s="10">
        <f t="shared" si="28"/>
        <v>0</v>
      </c>
      <c r="AD250" s="10">
        <f t="shared" si="33"/>
        <v>1</v>
      </c>
      <c r="AE250" s="10">
        <f t="shared" si="34"/>
        <v>0</v>
      </c>
      <c r="AF250" s="10">
        <f t="shared" si="35"/>
        <v>0</v>
      </c>
    </row>
    <row r="251" spans="1:32" ht="63.75" hidden="1" x14ac:dyDescent="0.25">
      <c r="A251" s="2">
        <v>246</v>
      </c>
      <c r="B251" s="2" t="s">
        <v>565</v>
      </c>
      <c r="C251" s="2" t="s">
        <v>595</v>
      </c>
      <c r="D251" s="2" t="s">
        <v>596</v>
      </c>
      <c r="E251" s="2" t="s">
        <v>597</v>
      </c>
      <c r="F251" s="2" t="s">
        <v>15</v>
      </c>
      <c r="G251" s="2">
        <v>231</v>
      </c>
      <c r="H251" s="2">
        <v>100</v>
      </c>
      <c r="I251" s="2" t="s">
        <v>16</v>
      </c>
      <c r="J251" s="2">
        <v>27</v>
      </c>
      <c r="K251" s="2">
        <v>4</v>
      </c>
      <c r="L251" s="2">
        <v>0.12</v>
      </c>
      <c r="N251" s="10"/>
      <c r="O251" s="15"/>
      <c r="P251" s="15"/>
      <c r="Q251" s="15"/>
      <c r="R251" s="10"/>
      <c r="S251" s="10">
        <v>1</v>
      </c>
      <c r="T251" s="10"/>
      <c r="U251" s="10">
        <f t="shared" si="29"/>
        <v>0</v>
      </c>
      <c r="V251" s="10">
        <f t="shared" si="30"/>
        <v>1</v>
      </c>
      <c r="W251" s="10">
        <f t="shared" si="31"/>
        <v>0</v>
      </c>
      <c r="Y251" s="10">
        <f t="shared" si="32"/>
        <v>0</v>
      </c>
      <c r="AA251" s="10">
        <f t="shared" si="27"/>
        <v>1</v>
      </c>
      <c r="AC251" s="10">
        <f t="shared" si="28"/>
        <v>0</v>
      </c>
      <c r="AD251" s="10">
        <f t="shared" si="33"/>
        <v>1</v>
      </c>
      <c r="AE251" s="10">
        <f t="shared" si="34"/>
        <v>0</v>
      </c>
      <c r="AF251" s="10">
        <f t="shared" si="35"/>
        <v>0</v>
      </c>
    </row>
    <row r="252" spans="1:32" ht="76.5" hidden="1" x14ac:dyDescent="0.25">
      <c r="A252" s="2">
        <v>247</v>
      </c>
      <c r="B252" s="2" t="s">
        <v>565</v>
      </c>
      <c r="C252" s="2" t="s">
        <v>595</v>
      </c>
      <c r="D252" s="2" t="s">
        <v>598</v>
      </c>
      <c r="E252" s="2" t="s">
        <v>599</v>
      </c>
      <c r="F252" s="2" t="s">
        <v>15</v>
      </c>
      <c r="G252" s="2">
        <v>249</v>
      </c>
      <c r="H252" s="2">
        <v>50</v>
      </c>
      <c r="I252" s="2" t="s">
        <v>16</v>
      </c>
      <c r="J252" s="2">
        <v>37</v>
      </c>
      <c r="K252" s="2">
        <v>13</v>
      </c>
      <c r="L252" s="2">
        <v>0.15</v>
      </c>
      <c r="N252" s="10"/>
      <c r="O252" s="15"/>
      <c r="P252" s="15"/>
      <c r="Q252" s="15"/>
      <c r="R252" s="10"/>
      <c r="S252" s="10">
        <v>1</v>
      </c>
      <c r="T252" s="10"/>
      <c r="U252" s="10">
        <f t="shared" si="29"/>
        <v>0</v>
      </c>
      <c r="V252" s="10">
        <f t="shared" si="30"/>
        <v>1</v>
      </c>
      <c r="W252" s="10">
        <f t="shared" si="31"/>
        <v>0</v>
      </c>
      <c r="Y252" s="10">
        <f t="shared" si="32"/>
        <v>0</v>
      </c>
      <c r="AA252" s="10">
        <f t="shared" si="27"/>
        <v>1</v>
      </c>
      <c r="AC252" s="10">
        <f t="shared" si="28"/>
        <v>0</v>
      </c>
      <c r="AD252" s="10">
        <f t="shared" si="33"/>
        <v>1</v>
      </c>
      <c r="AE252" s="10">
        <f t="shared" si="34"/>
        <v>0</v>
      </c>
      <c r="AF252" s="10">
        <f t="shared" si="35"/>
        <v>0</v>
      </c>
    </row>
    <row r="253" spans="1:32" ht="63.75" hidden="1" x14ac:dyDescent="0.25">
      <c r="A253" s="2">
        <v>248</v>
      </c>
      <c r="B253" s="2" t="s">
        <v>565</v>
      </c>
      <c r="C253" s="2" t="s">
        <v>600</v>
      </c>
      <c r="D253" s="2" t="s">
        <v>601</v>
      </c>
      <c r="E253" s="2" t="s">
        <v>602</v>
      </c>
      <c r="F253" s="2" t="s">
        <v>15</v>
      </c>
      <c r="G253" s="2">
        <v>297</v>
      </c>
      <c r="H253" s="2">
        <v>10</v>
      </c>
      <c r="I253" s="2" t="s">
        <v>16</v>
      </c>
      <c r="J253" s="2">
        <v>21</v>
      </c>
      <c r="K253" s="2">
        <v>3</v>
      </c>
      <c r="L253" s="2">
        <v>7.0000000000000007E-2</v>
      </c>
      <c r="N253" s="10"/>
      <c r="O253" s="15">
        <v>1</v>
      </c>
      <c r="P253" s="15"/>
      <c r="Q253" s="15"/>
      <c r="R253" s="10"/>
      <c r="S253" s="10"/>
      <c r="T253" s="10"/>
      <c r="U253" s="10">
        <f t="shared" si="29"/>
        <v>1</v>
      </c>
      <c r="V253" s="10">
        <f t="shared" si="30"/>
        <v>0</v>
      </c>
      <c r="W253" s="10">
        <f t="shared" si="31"/>
        <v>0</v>
      </c>
      <c r="Y253" s="10">
        <f t="shared" si="32"/>
        <v>1</v>
      </c>
      <c r="AA253" s="10">
        <f t="shared" si="27"/>
        <v>1</v>
      </c>
      <c r="AC253" s="10">
        <f t="shared" si="28"/>
        <v>0</v>
      </c>
      <c r="AD253" s="10">
        <f t="shared" si="33"/>
        <v>1</v>
      </c>
      <c r="AE253" s="10">
        <f t="shared" si="34"/>
        <v>0</v>
      </c>
      <c r="AF253" s="10">
        <f t="shared" si="35"/>
        <v>1</v>
      </c>
    </row>
    <row r="254" spans="1:32" ht="63.75" hidden="1" x14ac:dyDescent="0.25">
      <c r="A254" s="2">
        <v>249</v>
      </c>
      <c r="B254" s="2" t="s">
        <v>565</v>
      </c>
      <c r="C254" s="2" t="s">
        <v>603</v>
      </c>
      <c r="D254" s="2" t="s">
        <v>604</v>
      </c>
      <c r="E254" s="2" t="s">
        <v>605</v>
      </c>
      <c r="F254" s="2" t="s">
        <v>15</v>
      </c>
      <c r="G254" s="2">
        <v>212</v>
      </c>
      <c r="H254" s="2">
        <v>90</v>
      </c>
      <c r="I254" s="2" t="s">
        <v>16</v>
      </c>
      <c r="J254" s="2">
        <v>46</v>
      </c>
      <c r="K254" s="2">
        <v>7</v>
      </c>
      <c r="L254" s="2">
        <v>0.22</v>
      </c>
      <c r="N254" s="10"/>
      <c r="O254" s="15"/>
      <c r="P254" s="15"/>
      <c r="Q254" s="15"/>
      <c r="R254" s="10"/>
      <c r="S254" s="10"/>
      <c r="T254" s="10">
        <v>1</v>
      </c>
      <c r="U254" s="10">
        <f t="shared" si="29"/>
        <v>0</v>
      </c>
      <c r="V254" s="10">
        <f t="shared" si="30"/>
        <v>0</v>
      </c>
      <c r="W254" s="10">
        <f t="shared" si="31"/>
        <v>1</v>
      </c>
      <c r="Y254" s="10">
        <f t="shared" si="32"/>
        <v>0</v>
      </c>
      <c r="AA254" s="10">
        <f t="shared" si="27"/>
        <v>1</v>
      </c>
      <c r="AC254" s="10">
        <f t="shared" si="28"/>
        <v>0</v>
      </c>
      <c r="AD254" s="10">
        <f t="shared" si="33"/>
        <v>1</v>
      </c>
      <c r="AE254" s="10">
        <f t="shared" si="34"/>
        <v>0</v>
      </c>
      <c r="AF254" s="10">
        <f t="shared" si="35"/>
        <v>0</v>
      </c>
    </row>
    <row r="255" spans="1:32" ht="63.75" hidden="1" x14ac:dyDescent="0.25">
      <c r="A255" s="2">
        <v>250</v>
      </c>
      <c r="B255" s="2" t="s">
        <v>565</v>
      </c>
      <c r="C255" s="2" t="s">
        <v>606</v>
      </c>
      <c r="D255" s="2" t="s">
        <v>607</v>
      </c>
      <c r="E255" s="2" t="s">
        <v>608</v>
      </c>
      <c r="F255" s="2" t="s">
        <v>15</v>
      </c>
      <c r="G255" s="2">
        <v>328</v>
      </c>
      <c r="H255" s="2">
        <v>15</v>
      </c>
      <c r="I255" s="2" t="s">
        <v>16</v>
      </c>
      <c r="J255" s="2">
        <v>22</v>
      </c>
      <c r="K255" s="2">
        <v>5</v>
      </c>
      <c r="L255" s="2">
        <v>7.0000000000000007E-2</v>
      </c>
      <c r="N255" s="10"/>
      <c r="O255" s="15"/>
      <c r="P255" s="15"/>
      <c r="Q255" s="15"/>
      <c r="R255" s="10"/>
      <c r="S255" s="10"/>
      <c r="T255" s="10">
        <v>1</v>
      </c>
      <c r="U255" s="10">
        <f t="shared" si="29"/>
        <v>0</v>
      </c>
      <c r="V255" s="10">
        <f t="shared" si="30"/>
        <v>0</v>
      </c>
      <c r="W255" s="10">
        <f t="shared" si="31"/>
        <v>1</v>
      </c>
      <c r="Y255" s="10">
        <f t="shared" si="32"/>
        <v>0</v>
      </c>
      <c r="AA255" s="10">
        <f t="shared" si="27"/>
        <v>1</v>
      </c>
      <c r="AC255" s="10">
        <f t="shared" si="28"/>
        <v>0</v>
      </c>
      <c r="AD255" s="10">
        <f t="shared" si="33"/>
        <v>1</v>
      </c>
      <c r="AE255" s="10">
        <f t="shared" si="34"/>
        <v>0</v>
      </c>
      <c r="AF255" s="10">
        <f t="shared" si="35"/>
        <v>0</v>
      </c>
    </row>
    <row r="256" spans="1:32" ht="63.75" hidden="1" x14ac:dyDescent="0.25">
      <c r="A256" s="2">
        <v>251</v>
      </c>
      <c r="B256" s="2" t="s">
        <v>565</v>
      </c>
      <c r="C256" s="2" t="s">
        <v>609</v>
      </c>
      <c r="D256" s="2" t="s">
        <v>610</v>
      </c>
      <c r="E256" s="2" t="s">
        <v>611</v>
      </c>
      <c r="F256" s="2" t="s">
        <v>15</v>
      </c>
      <c r="G256" s="2">
        <v>183</v>
      </c>
      <c r="H256" s="2">
        <v>25</v>
      </c>
      <c r="I256" s="2" t="s">
        <v>16</v>
      </c>
      <c r="J256" s="2">
        <v>17</v>
      </c>
      <c r="K256" s="2">
        <v>3</v>
      </c>
      <c r="L256" s="2">
        <v>0.09</v>
      </c>
      <c r="N256" s="10"/>
      <c r="O256" s="15"/>
      <c r="P256" s="15"/>
      <c r="Q256" s="15"/>
      <c r="R256" s="10"/>
      <c r="S256" s="10">
        <v>1</v>
      </c>
      <c r="T256" s="10"/>
      <c r="U256" s="10">
        <f t="shared" si="29"/>
        <v>0</v>
      </c>
      <c r="V256" s="10">
        <f t="shared" si="30"/>
        <v>1</v>
      </c>
      <c r="W256" s="10">
        <f t="shared" si="31"/>
        <v>0</v>
      </c>
      <c r="Y256" s="10">
        <f t="shared" si="32"/>
        <v>0</v>
      </c>
      <c r="AA256" s="10">
        <f t="shared" si="27"/>
        <v>1</v>
      </c>
      <c r="AC256" s="10">
        <f t="shared" si="28"/>
        <v>0</v>
      </c>
      <c r="AD256" s="10">
        <f t="shared" si="33"/>
        <v>1</v>
      </c>
      <c r="AE256" s="10">
        <f t="shared" si="34"/>
        <v>0</v>
      </c>
      <c r="AF256" s="10">
        <f t="shared" si="35"/>
        <v>0</v>
      </c>
    </row>
    <row r="257" spans="1:32" ht="63.75" hidden="1" x14ac:dyDescent="0.25">
      <c r="A257" s="2">
        <v>252</v>
      </c>
      <c r="B257" s="2" t="s">
        <v>565</v>
      </c>
      <c r="C257" s="2" t="s">
        <v>612</v>
      </c>
      <c r="D257" s="2" t="s">
        <v>613</v>
      </c>
      <c r="E257" s="2" t="s">
        <v>614</v>
      </c>
      <c r="F257" s="2" t="s">
        <v>15</v>
      </c>
      <c r="G257" s="2">
        <v>313</v>
      </c>
      <c r="H257" s="2">
        <v>25</v>
      </c>
      <c r="I257" s="2" t="s">
        <v>16</v>
      </c>
      <c r="J257" s="2">
        <v>22</v>
      </c>
      <c r="K257" s="2">
        <v>4</v>
      </c>
      <c r="L257" s="2">
        <v>7.0000000000000007E-2</v>
      </c>
      <c r="N257" s="10"/>
      <c r="O257" s="15">
        <v>1</v>
      </c>
      <c r="P257" s="15"/>
      <c r="Q257" s="15"/>
      <c r="R257" s="10"/>
      <c r="S257" s="10"/>
      <c r="T257" s="10"/>
      <c r="U257" s="10">
        <f t="shared" si="29"/>
        <v>1</v>
      </c>
      <c r="V257" s="10">
        <f t="shared" si="30"/>
        <v>0</v>
      </c>
      <c r="W257" s="10">
        <f t="shared" si="31"/>
        <v>0</v>
      </c>
      <c r="Y257" s="10">
        <f t="shared" si="32"/>
        <v>1</v>
      </c>
      <c r="AA257" s="10">
        <f t="shared" si="27"/>
        <v>1</v>
      </c>
      <c r="AC257" s="10">
        <f t="shared" si="28"/>
        <v>0</v>
      </c>
      <c r="AD257" s="10">
        <f t="shared" si="33"/>
        <v>1</v>
      </c>
      <c r="AE257" s="10">
        <f t="shared" si="34"/>
        <v>0</v>
      </c>
      <c r="AF257" s="10">
        <f t="shared" si="35"/>
        <v>1</v>
      </c>
    </row>
    <row r="258" spans="1:32" ht="63.75" hidden="1" x14ac:dyDescent="0.25">
      <c r="A258" s="2">
        <v>253</v>
      </c>
      <c r="B258" s="2" t="s">
        <v>565</v>
      </c>
      <c r="C258" s="2" t="s">
        <v>615</v>
      </c>
      <c r="D258" s="2" t="s">
        <v>616</v>
      </c>
      <c r="E258" s="2" t="s">
        <v>617</v>
      </c>
      <c r="F258" s="2" t="s">
        <v>15</v>
      </c>
      <c r="G258" s="2">
        <v>101</v>
      </c>
      <c r="H258" s="2">
        <v>100</v>
      </c>
      <c r="I258" s="2" t="s">
        <v>16</v>
      </c>
      <c r="J258" s="2">
        <v>14</v>
      </c>
      <c r="K258" s="2">
        <v>4</v>
      </c>
      <c r="L258" s="2">
        <v>0.14000000000000001</v>
      </c>
      <c r="N258" s="10"/>
      <c r="O258" s="15"/>
      <c r="P258" s="15"/>
      <c r="Q258" s="15"/>
      <c r="R258" s="10"/>
      <c r="S258" s="10"/>
      <c r="T258" s="10">
        <v>1</v>
      </c>
      <c r="U258" s="10">
        <f t="shared" si="29"/>
        <v>0</v>
      </c>
      <c r="V258" s="10">
        <f t="shared" si="30"/>
        <v>0</v>
      </c>
      <c r="W258" s="10">
        <f t="shared" si="31"/>
        <v>1</v>
      </c>
      <c r="Y258" s="10">
        <f t="shared" si="32"/>
        <v>0</v>
      </c>
      <c r="AA258" s="10">
        <f t="shared" si="27"/>
        <v>1</v>
      </c>
      <c r="AC258" s="10">
        <f t="shared" si="28"/>
        <v>0</v>
      </c>
      <c r="AD258" s="10">
        <f t="shared" si="33"/>
        <v>1</v>
      </c>
      <c r="AE258" s="10">
        <f t="shared" si="34"/>
        <v>0</v>
      </c>
      <c r="AF258" s="10">
        <f t="shared" si="35"/>
        <v>0</v>
      </c>
    </row>
    <row r="259" spans="1:32" ht="63.75" hidden="1" x14ac:dyDescent="0.25">
      <c r="A259" s="2">
        <v>254</v>
      </c>
      <c r="B259" s="2" t="s">
        <v>565</v>
      </c>
      <c r="C259" s="2" t="s">
        <v>618</v>
      </c>
      <c r="D259" s="2" t="s">
        <v>619</v>
      </c>
      <c r="E259" s="2" t="s">
        <v>620</v>
      </c>
      <c r="F259" s="2" t="s">
        <v>15</v>
      </c>
      <c r="G259" s="2">
        <v>414</v>
      </c>
      <c r="H259" s="2">
        <v>20</v>
      </c>
      <c r="I259" s="2" t="s">
        <v>16</v>
      </c>
      <c r="J259" s="2">
        <v>49</v>
      </c>
      <c r="K259" s="2">
        <v>5</v>
      </c>
      <c r="L259" s="2">
        <v>0.12</v>
      </c>
      <c r="N259" s="10"/>
      <c r="O259" s="15">
        <v>1</v>
      </c>
      <c r="P259" s="15"/>
      <c r="Q259" s="15"/>
      <c r="R259" s="10"/>
      <c r="S259" s="10"/>
      <c r="T259" s="10"/>
      <c r="U259" s="10">
        <f t="shared" si="29"/>
        <v>1</v>
      </c>
      <c r="V259" s="10">
        <f t="shared" si="30"/>
        <v>0</v>
      </c>
      <c r="W259" s="10">
        <f t="shared" si="31"/>
        <v>0</v>
      </c>
      <c r="Y259" s="10">
        <f t="shared" si="32"/>
        <v>1</v>
      </c>
      <c r="AA259" s="10">
        <f t="shared" si="27"/>
        <v>1</v>
      </c>
      <c r="AC259" s="10">
        <f t="shared" si="28"/>
        <v>0</v>
      </c>
      <c r="AD259" s="10">
        <f t="shared" si="33"/>
        <v>1</v>
      </c>
      <c r="AE259" s="10">
        <f t="shared" si="34"/>
        <v>0</v>
      </c>
      <c r="AF259" s="10">
        <f t="shared" si="35"/>
        <v>1</v>
      </c>
    </row>
    <row r="260" spans="1:32" ht="63.75" hidden="1" x14ac:dyDescent="0.25">
      <c r="A260" s="2">
        <v>255</v>
      </c>
      <c r="B260" s="2" t="s">
        <v>565</v>
      </c>
      <c r="C260" s="2" t="s">
        <v>621</v>
      </c>
      <c r="D260" s="2" t="s">
        <v>622</v>
      </c>
      <c r="E260" s="2" t="s">
        <v>623</v>
      </c>
      <c r="F260" s="2" t="s">
        <v>15</v>
      </c>
      <c r="G260" s="2">
        <v>139</v>
      </c>
      <c r="H260" s="2">
        <v>100</v>
      </c>
      <c r="I260" s="2" t="s">
        <v>16</v>
      </c>
      <c r="J260" s="2">
        <v>11</v>
      </c>
      <c r="K260" s="2">
        <v>5</v>
      </c>
      <c r="L260" s="2">
        <v>0.08</v>
      </c>
      <c r="N260" s="10"/>
      <c r="O260" s="15"/>
      <c r="P260" s="15"/>
      <c r="Q260" s="15"/>
      <c r="R260" s="10"/>
      <c r="S260" s="10">
        <v>1</v>
      </c>
      <c r="T260" s="10"/>
      <c r="U260" s="10">
        <f t="shared" si="29"/>
        <v>0</v>
      </c>
      <c r="V260" s="10">
        <f t="shared" si="30"/>
        <v>1</v>
      </c>
      <c r="W260" s="10">
        <f t="shared" si="31"/>
        <v>0</v>
      </c>
      <c r="Y260" s="10">
        <f t="shared" si="32"/>
        <v>0</v>
      </c>
      <c r="AA260" s="10">
        <f t="shared" si="27"/>
        <v>1</v>
      </c>
      <c r="AC260" s="10">
        <f t="shared" si="28"/>
        <v>0</v>
      </c>
      <c r="AD260" s="10">
        <f t="shared" si="33"/>
        <v>1</v>
      </c>
      <c r="AE260" s="10">
        <f t="shared" si="34"/>
        <v>0</v>
      </c>
      <c r="AF260" s="10">
        <f t="shared" si="35"/>
        <v>0</v>
      </c>
    </row>
    <row r="261" spans="1:32" ht="63.75" hidden="1" x14ac:dyDescent="0.25">
      <c r="A261" s="2">
        <v>256</v>
      </c>
      <c r="B261" s="2" t="s">
        <v>565</v>
      </c>
      <c r="C261" s="2" t="s">
        <v>624</v>
      </c>
      <c r="D261" s="2" t="s">
        <v>625</v>
      </c>
      <c r="E261" s="2" t="s">
        <v>626</v>
      </c>
      <c r="F261" s="2" t="s">
        <v>15</v>
      </c>
      <c r="G261" s="2">
        <v>111</v>
      </c>
      <c r="H261" s="2">
        <v>30</v>
      </c>
      <c r="I261" s="2" t="s">
        <v>16</v>
      </c>
      <c r="J261" s="2">
        <v>19</v>
      </c>
      <c r="K261" s="2">
        <v>4</v>
      </c>
      <c r="L261" s="2">
        <v>0.17</v>
      </c>
      <c r="N261" s="10"/>
      <c r="O261" s="15"/>
      <c r="P261" s="15"/>
      <c r="Q261" s="15"/>
      <c r="R261" s="10"/>
      <c r="S261" s="10">
        <v>1</v>
      </c>
      <c r="T261" s="10"/>
      <c r="U261" s="10">
        <f t="shared" si="29"/>
        <v>0</v>
      </c>
      <c r="V261" s="10">
        <f t="shared" si="30"/>
        <v>1</v>
      </c>
      <c r="W261" s="10">
        <f t="shared" si="31"/>
        <v>0</v>
      </c>
      <c r="Y261" s="10">
        <f t="shared" si="32"/>
        <v>0</v>
      </c>
      <c r="AA261" s="10">
        <f t="shared" si="27"/>
        <v>1</v>
      </c>
      <c r="AC261" s="10">
        <f t="shared" si="28"/>
        <v>0</v>
      </c>
      <c r="AD261" s="10">
        <f t="shared" si="33"/>
        <v>1</v>
      </c>
      <c r="AE261" s="10">
        <f t="shared" si="34"/>
        <v>0</v>
      </c>
      <c r="AF261" s="10">
        <f t="shared" si="35"/>
        <v>0</v>
      </c>
    </row>
    <row r="262" spans="1:32" ht="63.75" hidden="1" x14ac:dyDescent="0.25">
      <c r="A262" s="2">
        <v>257</v>
      </c>
      <c r="B262" s="2" t="s">
        <v>565</v>
      </c>
      <c r="C262" s="2" t="s">
        <v>627</v>
      </c>
      <c r="D262" s="2" t="s">
        <v>628</v>
      </c>
      <c r="E262" s="2" t="s">
        <v>629</v>
      </c>
      <c r="F262" s="2" t="s">
        <v>15</v>
      </c>
      <c r="G262" s="2">
        <v>235</v>
      </c>
      <c r="H262" s="2">
        <v>50</v>
      </c>
      <c r="I262" s="2" t="s">
        <v>16</v>
      </c>
      <c r="J262" s="2">
        <v>33</v>
      </c>
      <c r="K262" s="2">
        <v>5</v>
      </c>
      <c r="L262" s="2">
        <v>0.14000000000000001</v>
      </c>
      <c r="N262" s="10"/>
      <c r="O262" s="15"/>
      <c r="P262" s="15"/>
      <c r="Q262" s="15"/>
      <c r="R262" s="10"/>
      <c r="S262" s="10">
        <v>1</v>
      </c>
      <c r="T262" s="10"/>
      <c r="U262" s="10">
        <f t="shared" si="29"/>
        <v>0</v>
      </c>
      <c r="V262" s="10">
        <f t="shared" si="30"/>
        <v>1</v>
      </c>
      <c r="W262" s="10">
        <f t="shared" si="31"/>
        <v>0</v>
      </c>
      <c r="Y262" s="10">
        <f t="shared" si="32"/>
        <v>0</v>
      </c>
      <c r="AA262" s="10">
        <f t="shared" ref="AA262:AA325" si="36">U262+V262+W262</f>
        <v>1</v>
      </c>
      <c r="AC262" s="10">
        <f t="shared" ref="AC262:AC325" si="37">IF(COUNTIF(C262,"Город*"),1,0)</f>
        <v>0</v>
      </c>
      <c r="AD262" s="10">
        <f t="shared" si="33"/>
        <v>1</v>
      </c>
      <c r="AE262" s="10">
        <f t="shared" si="34"/>
        <v>0</v>
      </c>
      <c r="AF262" s="10">
        <f t="shared" si="35"/>
        <v>0</v>
      </c>
    </row>
    <row r="263" spans="1:32" ht="63.75" hidden="1" x14ac:dyDescent="0.25">
      <c r="A263" s="2">
        <v>258</v>
      </c>
      <c r="B263" s="2" t="s">
        <v>565</v>
      </c>
      <c r="C263" s="2" t="s">
        <v>630</v>
      </c>
      <c r="D263" s="2" t="s">
        <v>631</v>
      </c>
      <c r="E263" s="2" t="s">
        <v>632</v>
      </c>
      <c r="F263" s="2" t="s">
        <v>15</v>
      </c>
      <c r="G263" s="2">
        <v>186</v>
      </c>
      <c r="H263" s="2">
        <v>40</v>
      </c>
      <c r="I263" s="2" t="s">
        <v>16</v>
      </c>
      <c r="J263" s="2">
        <v>13</v>
      </c>
      <c r="K263" s="2">
        <v>3</v>
      </c>
      <c r="L263" s="2">
        <v>7.0000000000000007E-2</v>
      </c>
      <c r="N263" s="10"/>
      <c r="O263" s="15"/>
      <c r="P263" s="15"/>
      <c r="Q263" s="15"/>
      <c r="R263" s="10"/>
      <c r="S263" s="10"/>
      <c r="T263" s="10">
        <v>1</v>
      </c>
      <c r="U263" s="10">
        <f t="shared" ref="U263:U326" si="38">N263+O263+R263</f>
        <v>0</v>
      </c>
      <c r="V263" s="10">
        <f t="shared" ref="V263:V326" si="39">S263</f>
        <v>0</v>
      </c>
      <c r="W263" s="10">
        <f t="shared" ref="W263:W326" si="40">T263</f>
        <v>1</v>
      </c>
      <c r="Y263" s="10">
        <f t="shared" ref="Y263:Y326" si="41">O263+P263+Q263</f>
        <v>0</v>
      </c>
      <c r="AA263" s="10">
        <f t="shared" si="36"/>
        <v>1</v>
      </c>
      <c r="AC263" s="10">
        <f t="shared" si="37"/>
        <v>0</v>
      </c>
      <c r="AD263" s="10">
        <f t="shared" ref="AD263:AD326" si="42">IF(AC263=1,0,1)</f>
        <v>1</v>
      </c>
      <c r="AE263" s="10">
        <f t="shared" ref="AE263:AE326" si="43">IF(AND(Y263=1,AC263=1),1,0)</f>
        <v>0</v>
      </c>
      <c r="AF263" s="10">
        <f t="shared" ref="AF263:AF326" si="44">IF(AND(Y263=1,AD263=1),1,0)</f>
        <v>0</v>
      </c>
    </row>
    <row r="264" spans="1:32" ht="63.75" hidden="1" x14ac:dyDescent="0.25">
      <c r="A264" s="2">
        <v>259</v>
      </c>
      <c r="B264" s="2" t="s">
        <v>565</v>
      </c>
      <c r="C264" s="2" t="s">
        <v>633</v>
      </c>
      <c r="D264" s="2" t="s">
        <v>634</v>
      </c>
      <c r="E264" s="2" t="s">
        <v>635</v>
      </c>
      <c r="F264" s="2" t="s">
        <v>15</v>
      </c>
      <c r="G264" s="2">
        <v>79</v>
      </c>
      <c r="H264" s="2">
        <v>100</v>
      </c>
      <c r="I264" s="2" t="s">
        <v>16</v>
      </c>
      <c r="J264" s="2">
        <v>11</v>
      </c>
      <c r="K264" s="2">
        <v>7</v>
      </c>
      <c r="L264" s="2">
        <v>0.14000000000000001</v>
      </c>
      <c r="N264" s="10"/>
      <c r="O264" s="15"/>
      <c r="P264" s="15"/>
      <c r="Q264" s="15"/>
      <c r="R264" s="10"/>
      <c r="S264" s="10"/>
      <c r="T264" s="10">
        <v>1</v>
      </c>
      <c r="U264" s="10">
        <f t="shared" si="38"/>
        <v>0</v>
      </c>
      <c r="V264" s="10">
        <f t="shared" si="39"/>
        <v>0</v>
      </c>
      <c r="W264" s="10">
        <f t="shared" si="40"/>
        <v>1</v>
      </c>
      <c r="Y264" s="10">
        <f t="shared" si="41"/>
        <v>0</v>
      </c>
      <c r="AA264" s="10">
        <f t="shared" si="36"/>
        <v>1</v>
      </c>
      <c r="AC264" s="10">
        <f t="shared" si="37"/>
        <v>0</v>
      </c>
      <c r="AD264" s="10">
        <f t="shared" si="42"/>
        <v>1</v>
      </c>
      <c r="AE264" s="10">
        <f t="shared" si="43"/>
        <v>0</v>
      </c>
      <c r="AF264" s="10">
        <f t="shared" si="44"/>
        <v>0</v>
      </c>
    </row>
    <row r="265" spans="1:32" ht="63.75" hidden="1" x14ac:dyDescent="0.25">
      <c r="A265" s="2">
        <v>260</v>
      </c>
      <c r="B265" s="2" t="s">
        <v>565</v>
      </c>
      <c r="C265" s="2" t="s">
        <v>636</v>
      </c>
      <c r="D265" s="2" t="s">
        <v>637</v>
      </c>
      <c r="E265" s="2" t="s">
        <v>638</v>
      </c>
      <c r="F265" s="2" t="s">
        <v>15</v>
      </c>
      <c r="G265" s="2">
        <v>309</v>
      </c>
      <c r="H265" s="2">
        <v>10</v>
      </c>
      <c r="I265" s="2" t="s">
        <v>16</v>
      </c>
      <c r="J265" s="2">
        <v>20</v>
      </c>
      <c r="K265" s="2">
        <v>5</v>
      </c>
      <c r="L265" s="2">
        <v>0.06</v>
      </c>
      <c r="N265" s="10"/>
      <c r="O265" s="15"/>
      <c r="P265" s="15"/>
      <c r="Q265" s="15"/>
      <c r="R265" s="10"/>
      <c r="S265" s="10"/>
      <c r="T265" s="10">
        <v>1</v>
      </c>
      <c r="U265" s="10">
        <f t="shared" si="38"/>
        <v>0</v>
      </c>
      <c r="V265" s="10">
        <f t="shared" si="39"/>
        <v>0</v>
      </c>
      <c r="W265" s="10">
        <f t="shared" si="40"/>
        <v>1</v>
      </c>
      <c r="Y265" s="10">
        <f t="shared" si="41"/>
        <v>0</v>
      </c>
      <c r="AA265" s="10">
        <f t="shared" si="36"/>
        <v>1</v>
      </c>
      <c r="AC265" s="10">
        <f t="shared" si="37"/>
        <v>0</v>
      </c>
      <c r="AD265" s="10">
        <f t="shared" si="42"/>
        <v>1</v>
      </c>
      <c r="AE265" s="10">
        <f t="shared" si="43"/>
        <v>0</v>
      </c>
      <c r="AF265" s="10">
        <f t="shared" si="44"/>
        <v>0</v>
      </c>
    </row>
    <row r="266" spans="1:32" ht="63.75" hidden="1" x14ac:dyDescent="0.25">
      <c r="A266" s="2">
        <v>261</v>
      </c>
      <c r="B266" s="2" t="s">
        <v>565</v>
      </c>
      <c r="C266" s="2" t="s">
        <v>639</v>
      </c>
      <c r="D266" s="2" t="s">
        <v>640</v>
      </c>
      <c r="E266" s="2" t="s">
        <v>641</v>
      </c>
      <c r="F266" s="2" t="s">
        <v>15</v>
      </c>
      <c r="G266" s="2">
        <v>200</v>
      </c>
      <c r="H266" s="2">
        <v>10</v>
      </c>
      <c r="I266" s="2" t="s">
        <v>16</v>
      </c>
      <c r="J266" s="2">
        <v>23</v>
      </c>
      <c r="K266" s="2">
        <v>5</v>
      </c>
      <c r="L266" s="2">
        <v>0.12</v>
      </c>
      <c r="N266" s="10"/>
      <c r="O266" s="15">
        <v>1</v>
      </c>
      <c r="P266" s="15"/>
      <c r="Q266" s="15"/>
      <c r="R266" s="10"/>
      <c r="S266" s="10"/>
      <c r="T266" s="10"/>
      <c r="U266" s="10">
        <f t="shared" si="38"/>
        <v>1</v>
      </c>
      <c r="V266" s="10">
        <f t="shared" si="39"/>
        <v>0</v>
      </c>
      <c r="W266" s="10">
        <f t="shared" si="40"/>
        <v>0</v>
      </c>
      <c r="Y266" s="10">
        <f t="shared" si="41"/>
        <v>1</v>
      </c>
      <c r="AA266" s="10">
        <f t="shared" si="36"/>
        <v>1</v>
      </c>
      <c r="AC266" s="10">
        <f t="shared" si="37"/>
        <v>0</v>
      </c>
      <c r="AD266" s="10">
        <f t="shared" si="42"/>
        <v>1</v>
      </c>
      <c r="AE266" s="10">
        <f t="shared" si="43"/>
        <v>0</v>
      </c>
      <c r="AF266" s="10">
        <f t="shared" si="44"/>
        <v>1</v>
      </c>
    </row>
    <row r="267" spans="1:32" ht="76.5" hidden="1" x14ac:dyDescent="0.25">
      <c r="A267" s="2">
        <v>262</v>
      </c>
      <c r="B267" s="2" t="s">
        <v>565</v>
      </c>
      <c r="C267" s="2" t="s">
        <v>642</v>
      </c>
      <c r="D267" s="2" t="s">
        <v>643</v>
      </c>
      <c r="E267" s="2" t="s">
        <v>1397</v>
      </c>
      <c r="F267" s="2" t="s">
        <v>15</v>
      </c>
      <c r="G267" s="2">
        <v>169</v>
      </c>
      <c r="H267" s="2">
        <v>50</v>
      </c>
      <c r="I267" s="2" t="s">
        <v>16</v>
      </c>
      <c r="J267" s="2">
        <v>16</v>
      </c>
      <c r="K267" s="2">
        <v>4</v>
      </c>
      <c r="L267" s="2">
        <v>0.09</v>
      </c>
      <c r="N267" s="10"/>
      <c r="O267" s="15"/>
      <c r="P267" s="15"/>
      <c r="Q267" s="15"/>
      <c r="R267" s="10"/>
      <c r="S267" s="10">
        <v>1</v>
      </c>
      <c r="T267" s="10"/>
      <c r="U267" s="10">
        <f t="shared" si="38"/>
        <v>0</v>
      </c>
      <c r="V267" s="10">
        <f t="shared" si="39"/>
        <v>1</v>
      </c>
      <c r="W267" s="10">
        <f t="shared" si="40"/>
        <v>0</v>
      </c>
      <c r="Y267" s="10">
        <f t="shared" si="41"/>
        <v>0</v>
      </c>
      <c r="AA267" s="10">
        <f t="shared" si="36"/>
        <v>1</v>
      </c>
      <c r="AC267" s="10">
        <f t="shared" si="37"/>
        <v>0</v>
      </c>
      <c r="AD267" s="10">
        <f t="shared" si="42"/>
        <v>1</v>
      </c>
      <c r="AE267" s="10">
        <f t="shared" si="43"/>
        <v>0</v>
      </c>
      <c r="AF267" s="10">
        <f t="shared" si="44"/>
        <v>0</v>
      </c>
    </row>
    <row r="268" spans="1:32" ht="63.75" hidden="1" x14ac:dyDescent="0.25">
      <c r="A268" s="2">
        <v>263</v>
      </c>
      <c r="B268" s="2" t="s">
        <v>565</v>
      </c>
      <c r="C268" s="2" t="s">
        <v>644</v>
      </c>
      <c r="D268" s="2" t="s">
        <v>645</v>
      </c>
      <c r="E268" s="2" t="s">
        <v>646</v>
      </c>
      <c r="F268" s="2" t="s">
        <v>15</v>
      </c>
      <c r="G268" s="2">
        <v>136</v>
      </c>
      <c r="H268" s="2">
        <v>8</v>
      </c>
      <c r="I268" s="2" t="s">
        <v>16</v>
      </c>
      <c r="J268" s="2">
        <v>15</v>
      </c>
      <c r="K268" s="2">
        <v>3</v>
      </c>
      <c r="L268" s="2">
        <v>0.11</v>
      </c>
      <c r="N268" s="10"/>
      <c r="O268" s="15">
        <v>1</v>
      </c>
      <c r="P268" s="15"/>
      <c r="Q268" s="15"/>
      <c r="R268" s="10"/>
      <c r="S268" s="10"/>
      <c r="T268" s="10"/>
      <c r="U268" s="10">
        <f t="shared" si="38"/>
        <v>1</v>
      </c>
      <c r="V268" s="10">
        <f t="shared" si="39"/>
        <v>0</v>
      </c>
      <c r="W268" s="10">
        <f t="shared" si="40"/>
        <v>0</v>
      </c>
      <c r="Y268" s="10">
        <f t="shared" si="41"/>
        <v>1</v>
      </c>
      <c r="AA268" s="10">
        <f t="shared" si="36"/>
        <v>1</v>
      </c>
      <c r="AC268" s="10">
        <f t="shared" si="37"/>
        <v>0</v>
      </c>
      <c r="AD268" s="10">
        <f t="shared" si="42"/>
        <v>1</v>
      </c>
      <c r="AE268" s="10">
        <f t="shared" si="43"/>
        <v>0</v>
      </c>
      <c r="AF268" s="10">
        <f t="shared" si="44"/>
        <v>1</v>
      </c>
    </row>
    <row r="269" spans="1:32" ht="63.75" hidden="1" x14ac:dyDescent="0.25">
      <c r="A269" s="2">
        <v>264</v>
      </c>
      <c r="B269" s="2" t="s">
        <v>565</v>
      </c>
      <c r="C269" s="2" t="s">
        <v>647</v>
      </c>
      <c r="D269" s="2" t="s">
        <v>648</v>
      </c>
      <c r="E269" s="2" t="s">
        <v>649</v>
      </c>
      <c r="F269" s="2" t="s">
        <v>15</v>
      </c>
      <c r="G269" s="2">
        <v>99</v>
      </c>
      <c r="H269" s="2">
        <v>19</v>
      </c>
      <c r="I269" s="2" t="s">
        <v>16</v>
      </c>
      <c r="J269" s="2">
        <v>13</v>
      </c>
      <c r="K269" s="2">
        <v>5</v>
      </c>
      <c r="L269" s="2">
        <v>0.13</v>
      </c>
      <c r="N269" s="10"/>
      <c r="O269" s="15">
        <v>1</v>
      </c>
      <c r="P269" s="15"/>
      <c r="Q269" s="15"/>
      <c r="R269" s="10"/>
      <c r="S269" s="10"/>
      <c r="T269" s="10"/>
      <c r="U269" s="10">
        <f t="shared" si="38"/>
        <v>1</v>
      </c>
      <c r="V269" s="10">
        <f t="shared" si="39"/>
        <v>0</v>
      </c>
      <c r="W269" s="10">
        <f t="shared" si="40"/>
        <v>0</v>
      </c>
      <c r="Y269" s="10">
        <f t="shared" si="41"/>
        <v>1</v>
      </c>
      <c r="AA269" s="10">
        <f t="shared" si="36"/>
        <v>1</v>
      </c>
      <c r="AC269" s="10">
        <f t="shared" si="37"/>
        <v>0</v>
      </c>
      <c r="AD269" s="10">
        <f t="shared" si="42"/>
        <v>1</v>
      </c>
      <c r="AE269" s="10">
        <f t="shared" si="43"/>
        <v>0</v>
      </c>
      <c r="AF269" s="10">
        <f t="shared" si="44"/>
        <v>1</v>
      </c>
    </row>
    <row r="270" spans="1:32" ht="63.75" hidden="1" x14ac:dyDescent="0.25">
      <c r="A270" s="2">
        <v>265</v>
      </c>
      <c r="B270" s="2" t="s">
        <v>565</v>
      </c>
      <c r="C270" s="2" t="s">
        <v>650</v>
      </c>
      <c r="D270" s="2" t="s">
        <v>651</v>
      </c>
      <c r="E270" s="2" t="s">
        <v>652</v>
      </c>
      <c r="F270" s="2" t="s">
        <v>15</v>
      </c>
      <c r="G270" s="2">
        <v>200</v>
      </c>
      <c r="H270" s="2">
        <v>10</v>
      </c>
      <c r="I270" s="2" t="s">
        <v>16</v>
      </c>
      <c r="J270" s="2">
        <v>31</v>
      </c>
      <c r="K270" s="2">
        <v>6</v>
      </c>
      <c r="L270" s="2">
        <v>0.16</v>
      </c>
      <c r="N270" s="10"/>
      <c r="O270" s="15"/>
      <c r="P270" s="15"/>
      <c r="Q270" s="15"/>
      <c r="R270" s="10"/>
      <c r="S270" s="10">
        <v>1</v>
      </c>
      <c r="T270" s="10"/>
      <c r="U270" s="10">
        <f t="shared" si="38"/>
        <v>0</v>
      </c>
      <c r="V270" s="10">
        <f t="shared" si="39"/>
        <v>1</v>
      </c>
      <c r="W270" s="10">
        <f t="shared" si="40"/>
        <v>0</v>
      </c>
      <c r="Y270" s="10">
        <f t="shared" si="41"/>
        <v>0</v>
      </c>
      <c r="AA270" s="10">
        <f t="shared" si="36"/>
        <v>1</v>
      </c>
      <c r="AC270" s="10">
        <f t="shared" si="37"/>
        <v>0</v>
      </c>
      <c r="AD270" s="10">
        <f t="shared" si="42"/>
        <v>1</v>
      </c>
      <c r="AE270" s="10">
        <f t="shared" si="43"/>
        <v>0</v>
      </c>
      <c r="AF270" s="10">
        <f t="shared" si="44"/>
        <v>0</v>
      </c>
    </row>
    <row r="271" spans="1:32" ht="63.75" hidden="1" x14ac:dyDescent="0.25">
      <c r="A271" s="2">
        <v>266</v>
      </c>
      <c r="B271" s="2" t="s">
        <v>565</v>
      </c>
      <c r="C271" s="2" t="s">
        <v>653</v>
      </c>
      <c r="D271" s="2" t="s">
        <v>654</v>
      </c>
      <c r="E271" s="2" t="s">
        <v>655</v>
      </c>
      <c r="F271" s="2" t="s">
        <v>15</v>
      </c>
      <c r="G271" s="2">
        <v>181</v>
      </c>
      <c r="H271" s="2">
        <v>30</v>
      </c>
      <c r="I271" s="2" t="s">
        <v>16</v>
      </c>
      <c r="J271" s="2">
        <v>19</v>
      </c>
      <c r="K271" s="2">
        <v>5</v>
      </c>
      <c r="L271" s="2">
        <v>0.1</v>
      </c>
      <c r="N271" s="10"/>
      <c r="O271" s="15">
        <v>1</v>
      </c>
      <c r="P271" s="15"/>
      <c r="Q271" s="15"/>
      <c r="R271" s="10"/>
      <c r="S271" s="10"/>
      <c r="T271" s="10"/>
      <c r="U271" s="10">
        <f t="shared" si="38"/>
        <v>1</v>
      </c>
      <c r="V271" s="10">
        <f t="shared" si="39"/>
        <v>0</v>
      </c>
      <c r="W271" s="10">
        <f t="shared" si="40"/>
        <v>0</v>
      </c>
      <c r="Y271" s="10">
        <f t="shared" si="41"/>
        <v>1</v>
      </c>
      <c r="AA271" s="10">
        <f t="shared" si="36"/>
        <v>1</v>
      </c>
      <c r="AC271" s="10">
        <f t="shared" si="37"/>
        <v>0</v>
      </c>
      <c r="AD271" s="10">
        <f t="shared" si="42"/>
        <v>1</v>
      </c>
      <c r="AE271" s="10">
        <f t="shared" si="43"/>
        <v>0</v>
      </c>
      <c r="AF271" s="10">
        <f t="shared" si="44"/>
        <v>1</v>
      </c>
    </row>
    <row r="272" spans="1:32" ht="76.5" hidden="1" x14ac:dyDescent="0.25">
      <c r="A272" s="2">
        <v>267</v>
      </c>
      <c r="B272" s="2" t="s">
        <v>565</v>
      </c>
      <c r="C272" s="2" t="s">
        <v>656</v>
      </c>
      <c r="D272" s="2" t="s">
        <v>657</v>
      </c>
      <c r="E272" s="2" t="s">
        <v>658</v>
      </c>
      <c r="F272" s="2" t="s">
        <v>15</v>
      </c>
      <c r="G272" s="2">
        <v>62</v>
      </c>
      <c r="H272" s="2">
        <v>10</v>
      </c>
      <c r="I272" s="2" t="s">
        <v>16</v>
      </c>
      <c r="J272" s="2">
        <v>11</v>
      </c>
      <c r="K272" s="2">
        <v>1</v>
      </c>
      <c r="L272" s="2">
        <v>0.18</v>
      </c>
      <c r="N272" s="10"/>
      <c r="O272" s="15"/>
      <c r="P272" s="15"/>
      <c r="Q272" s="15"/>
      <c r="R272" s="10"/>
      <c r="S272" s="10"/>
      <c r="T272" s="10">
        <v>1</v>
      </c>
      <c r="U272" s="10">
        <f t="shared" si="38"/>
        <v>0</v>
      </c>
      <c r="V272" s="10">
        <f t="shared" si="39"/>
        <v>0</v>
      </c>
      <c r="W272" s="10">
        <f t="shared" si="40"/>
        <v>1</v>
      </c>
      <c r="Y272" s="10">
        <f t="shared" si="41"/>
        <v>0</v>
      </c>
      <c r="AA272" s="10">
        <f t="shared" si="36"/>
        <v>1</v>
      </c>
      <c r="AC272" s="10">
        <f t="shared" si="37"/>
        <v>0</v>
      </c>
      <c r="AD272" s="10">
        <f t="shared" si="42"/>
        <v>1</v>
      </c>
      <c r="AE272" s="10">
        <f t="shared" si="43"/>
        <v>0</v>
      </c>
      <c r="AF272" s="10">
        <f t="shared" si="44"/>
        <v>0</v>
      </c>
    </row>
    <row r="273" spans="1:32" ht="76.5" hidden="1" x14ac:dyDescent="0.25">
      <c r="A273" s="2">
        <v>268</v>
      </c>
      <c r="B273" s="2" t="s">
        <v>565</v>
      </c>
      <c r="C273" s="2" t="s">
        <v>1437</v>
      </c>
      <c r="D273" s="2" t="s">
        <v>659</v>
      </c>
      <c r="E273" s="2" t="s">
        <v>660</v>
      </c>
      <c r="F273" s="2" t="s">
        <v>15</v>
      </c>
      <c r="G273" s="2">
        <v>64</v>
      </c>
      <c r="H273" s="2">
        <v>100</v>
      </c>
      <c r="I273" s="2" t="s">
        <v>16</v>
      </c>
      <c r="J273" s="2">
        <v>15</v>
      </c>
      <c r="K273" s="2">
        <v>2</v>
      </c>
      <c r="L273" s="2">
        <v>0.23</v>
      </c>
      <c r="N273" s="10"/>
      <c r="O273" s="15"/>
      <c r="P273" s="15"/>
      <c r="Q273" s="15"/>
      <c r="R273" s="10"/>
      <c r="S273" s="10"/>
      <c r="T273" s="10">
        <v>1</v>
      </c>
      <c r="U273" s="10">
        <f t="shared" si="38"/>
        <v>0</v>
      </c>
      <c r="V273" s="10">
        <f t="shared" si="39"/>
        <v>0</v>
      </c>
      <c r="W273" s="10">
        <f t="shared" si="40"/>
        <v>1</v>
      </c>
      <c r="Y273" s="10">
        <f t="shared" si="41"/>
        <v>0</v>
      </c>
      <c r="AA273" s="10">
        <f t="shared" si="36"/>
        <v>1</v>
      </c>
      <c r="AC273" s="10">
        <f t="shared" si="37"/>
        <v>0</v>
      </c>
      <c r="AD273" s="10">
        <f t="shared" si="42"/>
        <v>1</v>
      </c>
      <c r="AE273" s="10">
        <f t="shared" si="43"/>
        <v>0</v>
      </c>
      <c r="AF273" s="10">
        <f t="shared" si="44"/>
        <v>0</v>
      </c>
    </row>
    <row r="274" spans="1:32" ht="63.75" hidden="1" x14ac:dyDescent="0.25">
      <c r="A274" s="2">
        <v>269</v>
      </c>
      <c r="B274" s="2" t="s">
        <v>565</v>
      </c>
      <c r="C274" s="2" t="s">
        <v>661</v>
      </c>
      <c r="D274" s="2" t="s">
        <v>662</v>
      </c>
      <c r="E274" s="2" t="s">
        <v>663</v>
      </c>
      <c r="F274" s="2" t="s">
        <v>15</v>
      </c>
      <c r="G274" s="2">
        <v>123</v>
      </c>
      <c r="H274" s="2">
        <v>100</v>
      </c>
      <c r="I274" s="2" t="s">
        <v>16</v>
      </c>
      <c r="J274" s="2">
        <v>8</v>
      </c>
      <c r="K274" s="2">
        <v>6</v>
      </c>
      <c r="L274" s="2">
        <v>7.0000000000000007E-2</v>
      </c>
      <c r="N274" s="10"/>
      <c r="O274" s="15"/>
      <c r="P274" s="15"/>
      <c r="Q274" s="15"/>
      <c r="R274" s="10"/>
      <c r="S274" s="10"/>
      <c r="T274" s="10">
        <v>1</v>
      </c>
      <c r="U274" s="10">
        <f t="shared" si="38"/>
        <v>0</v>
      </c>
      <c r="V274" s="10">
        <f t="shared" si="39"/>
        <v>0</v>
      </c>
      <c r="W274" s="10">
        <f t="shared" si="40"/>
        <v>1</v>
      </c>
      <c r="Y274" s="10">
        <f t="shared" si="41"/>
        <v>0</v>
      </c>
      <c r="AA274" s="10">
        <f t="shared" si="36"/>
        <v>1</v>
      </c>
      <c r="AC274" s="10">
        <f t="shared" si="37"/>
        <v>0</v>
      </c>
      <c r="AD274" s="10">
        <f t="shared" si="42"/>
        <v>1</v>
      </c>
      <c r="AE274" s="10">
        <f t="shared" si="43"/>
        <v>0</v>
      </c>
      <c r="AF274" s="10">
        <f t="shared" si="44"/>
        <v>0</v>
      </c>
    </row>
    <row r="275" spans="1:32" ht="63.75" hidden="1" x14ac:dyDescent="0.25">
      <c r="A275" s="2">
        <v>270</v>
      </c>
      <c r="B275" s="2" t="s">
        <v>565</v>
      </c>
      <c r="C275" s="2" t="s">
        <v>664</v>
      </c>
      <c r="D275" s="2" t="s">
        <v>665</v>
      </c>
      <c r="E275" s="2" t="s">
        <v>666</v>
      </c>
      <c r="F275" s="2" t="s">
        <v>15</v>
      </c>
      <c r="G275" s="2">
        <v>61</v>
      </c>
      <c r="H275" s="2">
        <v>20</v>
      </c>
      <c r="I275" s="2" t="s">
        <v>16</v>
      </c>
      <c r="J275" s="2">
        <v>8</v>
      </c>
      <c r="K275" s="2">
        <v>4</v>
      </c>
      <c r="L275" s="2">
        <v>0.13</v>
      </c>
      <c r="N275" s="10"/>
      <c r="O275" s="15">
        <v>1</v>
      </c>
      <c r="P275" s="15"/>
      <c r="Q275" s="15"/>
      <c r="R275" s="10"/>
      <c r="S275" s="10"/>
      <c r="T275" s="10"/>
      <c r="U275" s="10">
        <f t="shared" si="38"/>
        <v>1</v>
      </c>
      <c r="V275" s="10">
        <f t="shared" si="39"/>
        <v>0</v>
      </c>
      <c r="W275" s="10">
        <f t="shared" si="40"/>
        <v>0</v>
      </c>
      <c r="Y275" s="10">
        <f t="shared" si="41"/>
        <v>1</v>
      </c>
      <c r="AA275" s="10">
        <f t="shared" si="36"/>
        <v>1</v>
      </c>
      <c r="AC275" s="10">
        <f t="shared" si="37"/>
        <v>0</v>
      </c>
      <c r="AD275" s="10">
        <f t="shared" si="42"/>
        <v>1</v>
      </c>
      <c r="AE275" s="10">
        <f t="shared" si="43"/>
        <v>0</v>
      </c>
      <c r="AF275" s="10">
        <f t="shared" si="44"/>
        <v>1</v>
      </c>
    </row>
    <row r="276" spans="1:32" ht="63.75" hidden="1" x14ac:dyDescent="0.25">
      <c r="A276" s="2">
        <v>271</v>
      </c>
      <c r="B276" s="2" t="s">
        <v>667</v>
      </c>
      <c r="C276" s="2" t="s">
        <v>668</v>
      </c>
      <c r="D276" s="2" t="s">
        <v>669</v>
      </c>
      <c r="E276" s="2" t="s">
        <v>670</v>
      </c>
      <c r="F276" s="2" t="s">
        <v>15</v>
      </c>
      <c r="G276" s="2">
        <v>507</v>
      </c>
      <c r="H276" s="2">
        <v>30</v>
      </c>
      <c r="I276" s="2" t="s">
        <v>16</v>
      </c>
      <c r="J276" s="2">
        <v>55</v>
      </c>
      <c r="K276" s="2">
        <v>13</v>
      </c>
      <c r="L276" s="2">
        <v>0.11</v>
      </c>
      <c r="N276" s="10"/>
      <c r="O276" s="15"/>
      <c r="P276" s="15"/>
      <c r="Q276" s="15"/>
      <c r="R276" s="10"/>
      <c r="S276" s="10">
        <v>1</v>
      </c>
      <c r="T276" s="10"/>
      <c r="U276" s="10">
        <f t="shared" si="38"/>
        <v>0</v>
      </c>
      <c r="V276" s="10">
        <f t="shared" si="39"/>
        <v>1</v>
      </c>
      <c r="W276" s="10">
        <f t="shared" si="40"/>
        <v>0</v>
      </c>
      <c r="Y276" s="10">
        <f t="shared" si="41"/>
        <v>0</v>
      </c>
      <c r="AA276" s="10">
        <f t="shared" si="36"/>
        <v>1</v>
      </c>
      <c r="AC276" s="10">
        <f t="shared" si="37"/>
        <v>0</v>
      </c>
      <c r="AD276" s="10">
        <f t="shared" si="42"/>
        <v>1</v>
      </c>
      <c r="AE276" s="10">
        <f t="shared" si="43"/>
        <v>0</v>
      </c>
      <c r="AF276" s="10">
        <f t="shared" si="44"/>
        <v>0</v>
      </c>
    </row>
    <row r="277" spans="1:32" ht="76.5" hidden="1" x14ac:dyDescent="0.25">
      <c r="A277" s="2">
        <v>272</v>
      </c>
      <c r="B277" s="2" t="s">
        <v>667</v>
      </c>
      <c r="C277" s="2" t="s">
        <v>671</v>
      </c>
      <c r="D277" s="2" t="s">
        <v>1430</v>
      </c>
      <c r="E277" s="2" t="s">
        <v>672</v>
      </c>
      <c r="F277" s="2" t="s">
        <v>15</v>
      </c>
      <c r="G277" s="2">
        <v>406</v>
      </c>
      <c r="H277" s="2">
        <v>75</v>
      </c>
      <c r="I277" s="2" t="s">
        <v>16</v>
      </c>
      <c r="J277" s="2">
        <v>40</v>
      </c>
      <c r="K277" s="2">
        <v>9</v>
      </c>
      <c r="L277" s="2">
        <v>0.1</v>
      </c>
      <c r="N277" s="10"/>
      <c r="O277" s="15"/>
      <c r="P277" s="15">
        <v>1</v>
      </c>
      <c r="Q277" s="15"/>
      <c r="R277" s="10"/>
      <c r="S277" s="10">
        <v>1</v>
      </c>
      <c r="T277" s="10"/>
      <c r="U277" s="10">
        <f t="shared" si="38"/>
        <v>0</v>
      </c>
      <c r="V277" s="10">
        <f t="shared" si="39"/>
        <v>1</v>
      </c>
      <c r="W277" s="10">
        <f t="shared" si="40"/>
        <v>0</v>
      </c>
      <c r="Y277" s="10">
        <f t="shared" si="41"/>
        <v>1</v>
      </c>
      <c r="AA277" s="10">
        <f t="shared" si="36"/>
        <v>1</v>
      </c>
      <c r="AC277" s="10">
        <f t="shared" si="37"/>
        <v>0</v>
      </c>
      <c r="AD277" s="10">
        <f t="shared" si="42"/>
        <v>1</v>
      </c>
      <c r="AE277" s="10">
        <f t="shared" si="43"/>
        <v>0</v>
      </c>
      <c r="AF277" s="10">
        <f t="shared" si="44"/>
        <v>1</v>
      </c>
    </row>
    <row r="278" spans="1:32" ht="76.5" hidden="1" x14ac:dyDescent="0.25">
      <c r="A278" s="2">
        <v>273</v>
      </c>
      <c r="B278" s="2" t="s">
        <v>667</v>
      </c>
      <c r="C278" s="2" t="s">
        <v>673</v>
      </c>
      <c r="D278" s="2" t="s">
        <v>674</v>
      </c>
      <c r="E278" s="2" t="s">
        <v>1396</v>
      </c>
      <c r="F278" s="2" t="s">
        <v>15</v>
      </c>
      <c r="G278" s="2">
        <v>640</v>
      </c>
      <c r="H278" s="2">
        <v>40</v>
      </c>
      <c r="I278" s="2" t="s">
        <v>16</v>
      </c>
      <c r="J278" s="2">
        <v>20</v>
      </c>
      <c r="K278" s="2">
        <v>35</v>
      </c>
      <c r="L278" s="2">
        <v>0.03</v>
      </c>
      <c r="N278" s="10"/>
      <c r="O278" s="15"/>
      <c r="P278" s="15">
        <v>1</v>
      </c>
      <c r="Q278" s="15"/>
      <c r="R278" s="10"/>
      <c r="S278" s="10">
        <v>1</v>
      </c>
      <c r="T278" s="10"/>
      <c r="U278" s="10">
        <f t="shared" si="38"/>
        <v>0</v>
      </c>
      <c r="V278" s="10">
        <f t="shared" si="39"/>
        <v>1</v>
      </c>
      <c r="W278" s="10">
        <f t="shared" si="40"/>
        <v>0</v>
      </c>
      <c r="Y278" s="10">
        <f t="shared" si="41"/>
        <v>1</v>
      </c>
      <c r="AA278" s="10">
        <f t="shared" si="36"/>
        <v>1</v>
      </c>
      <c r="AC278" s="10">
        <f t="shared" si="37"/>
        <v>0</v>
      </c>
      <c r="AD278" s="10">
        <f t="shared" si="42"/>
        <v>1</v>
      </c>
      <c r="AE278" s="10">
        <f t="shared" si="43"/>
        <v>0</v>
      </c>
      <c r="AF278" s="10">
        <f t="shared" si="44"/>
        <v>1</v>
      </c>
    </row>
    <row r="279" spans="1:32" ht="76.5" hidden="1" x14ac:dyDescent="0.25">
      <c r="A279" s="2">
        <v>274</v>
      </c>
      <c r="B279" s="2" t="s">
        <v>667</v>
      </c>
      <c r="C279" s="2" t="s">
        <v>675</v>
      </c>
      <c r="D279" s="2" t="s">
        <v>676</v>
      </c>
      <c r="E279" s="2" t="s">
        <v>677</v>
      </c>
      <c r="F279" s="2" t="s">
        <v>15</v>
      </c>
      <c r="G279" s="2">
        <v>165</v>
      </c>
      <c r="H279" s="2">
        <v>100</v>
      </c>
      <c r="I279" s="2" t="s">
        <v>16</v>
      </c>
      <c r="J279" s="2">
        <v>18</v>
      </c>
      <c r="K279" s="2">
        <v>5</v>
      </c>
      <c r="L279" s="2">
        <v>0.11</v>
      </c>
      <c r="N279" s="10"/>
      <c r="O279" s="15"/>
      <c r="P279" s="15"/>
      <c r="Q279" s="15"/>
      <c r="R279" s="10"/>
      <c r="S279" s="10"/>
      <c r="T279" s="10">
        <v>1</v>
      </c>
      <c r="U279" s="10">
        <f t="shared" si="38"/>
        <v>0</v>
      </c>
      <c r="V279" s="10">
        <f t="shared" si="39"/>
        <v>0</v>
      </c>
      <c r="W279" s="10">
        <f t="shared" si="40"/>
        <v>1</v>
      </c>
      <c r="Y279" s="10">
        <f t="shared" si="41"/>
        <v>0</v>
      </c>
      <c r="AA279" s="10">
        <f t="shared" si="36"/>
        <v>1</v>
      </c>
      <c r="AC279" s="10">
        <f t="shared" si="37"/>
        <v>0</v>
      </c>
      <c r="AD279" s="10">
        <f t="shared" si="42"/>
        <v>1</v>
      </c>
      <c r="AE279" s="10">
        <f t="shared" si="43"/>
        <v>0</v>
      </c>
      <c r="AF279" s="10">
        <f t="shared" si="44"/>
        <v>0</v>
      </c>
    </row>
    <row r="280" spans="1:32" ht="76.5" hidden="1" x14ac:dyDescent="0.25">
      <c r="A280" s="2">
        <v>275</v>
      </c>
      <c r="B280" s="2" t="s">
        <v>667</v>
      </c>
      <c r="C280" s="2" t="s">
        <v>653</v>
      </c>
      <c r="D280" s="2" t="s">
        <v>678</v>
      </c>
      <c r="E280" s="2" t="s">
        <v>679</v>
      </c>
      <c r="F280" s="2" t="s">
        <v>15</v>
      </c>
      <c r="G280" s="2">
        <v>504</v>
      </c>
      <c r="H280" s="2">
        <v>30</v>
      </c>
      <c r="I280" s="2" t="s">
        <v>16</v>
      </c>
      <c r="J280" s="2">
        <v>10</v>
      </c>
      <c r="K280" s="2">
        <v>4</v>
      </c>
      <c r="L280" s="2">
        <v>0.02</v>
      </c>
      <c r="N280" s="10"/>
      <c r="O280" s="15"/>
      <c r="P280" s="15"/>
      <c r="Q280" s="15"/>
      <c r="R280" s="10"/>
      <c r="S280" s="10"/>
      <c r="T280" s="10">
        <v>1</v>
      </c>
      <c r="U280" s="10">
        <f t="shared" si="38"/>
        <v>0</v>
      </c>
      <c r="V280" s="10">
        <f t="shared" si="39"/>
        <v>0</v>
      </c>
      <c r="W280" s="10">
        <f t="shared" si="40"/>
        <v>1</v>
      </c>
      <c r="Y280" s="10">
        <f t="shared" si="41"/>
        <v>0</v>
      </c>
      <c r="AA280" s="10">
        <f t="shared" si="36"/>
        <v>1</v>
      </c>
      <c r="AC280" s="10">
        <f t="shared" si="37"/>
        <v>0</v>
      </c>
      <c r="AD280" s="10">
        <f t="shared" si="42"/>
        <v>1</v>
      </c>
      <c r="AE280" s="10">
        <f t="shared" si="43"/>
        <v>0</v>
      </c>
      <c r="AF280" s="10">
        <f t="shared" si="44"/>
        <v>0</v>
      </c>
    </row>
    <row r="281" spans="1:32" ht="76.5" hidden="1" x14ac:dyDescent="0.25">
      <c r="A281" s="2">
        <v>276</v>
      </c>
      <c r="B281" s="2" t="s">
        <v>667</v>
      </c>
      <c r="C281" s="2" t="s">
        <v>680</v>
      </c>
      <c r="D281" s="2" t="s">
        <v>681</v>
      </c>
      <c r="E281" s="2" t="s">
        <v>682</v>
      </c>
      <c r="F281" s="2" t="s">
        <v>15</v>
      </c>
      <c r="G281" s="2">
        <v>188</v>
      </c>
      <c r="H281" s="2">
        <v>10</v>
      </c>
      <c r="I281" s="2" t="s">
        <v>16</v>
      </c>
      <c r="J281" s="2">
        <v>20</v>
      </c>
      <c r="K281" s="2">
        <v>6</v>
      </c>
      <c r="L281" s="2">
        <v>0.11</v>
      </c>
      <c r="N281" s="10"/>
      <c r="O281" s="15">
        <v>1</v>
      </c>
      <c r="P281" s="15"/>
      <c r="Q281" s="15"/>
      <c r="R281" s="10"/>
      <c r="S281" s="10"/>
      <c r="T281" s="10"/>
      <c r="U281" s="10">
        <f t="shared" si="38"/>
        <v>1</v>
      </c>
      <c r="V281" s="10">
        <f t="shared" si="39"/>
        <v>0</v>
      </c>
      <c r="W281" s="10">
        <f t="shared" si="40"/>
        <v>0</v>
      </c>
      <c r="Y281" s="10">
        <f t="shared" si="41"/>
        <v>1</v>
      </c>
      <c r="AA281" s="10">
        <f t="shared" si="36"/>
        <v>1</v>
      </c>
      <c r="AC281" s="10">
        <f t="shared" si="37"/>
        <v>1</v>
      </c>
      <c r="AD281" s="10">
        <f t="shared" si="42"/>
        <v>0</v>
      </c>
      <c r="AE281" s="10">
        <f t="shared" si="43"/>
        <v>1</v>
      </c>
      <c r="AF281" s="10">
        <f t="shared" si="44"/>
        <v>0</v>
      </c>
    </row>
    <row r="282" spans="1:32" ht="76.5" hidden="1" x14ac:dyDescent="0.25">
      <c r="A282" s="2">
        <v>277</v>
      </c>
      <c r="B282" s="2" t="s">
        <v>667</v>
      </c>
      <c r="C282" s="2" t="s">
        <v>683</v>
      </c>
      <c r="D282" s="2" t="s">
        <v>684</v>
      </c>
      <c r="E282" s="2" t="s">
        <v>1395</v>
      </c>
      <c r="F282" s="2" t="s">
        <v>15</v>
      </c>
      <c r="G282" s="2">
        <v>202</v>
      </c>
      <c r="H282" s="2">
        <v>10</v>
      </c>
      <c r="I282" s="2" t="s">
        <v>16</v>
      </c>
      <c r="J282" s="2">
        <v>14</v>
      </c>
      <c r="K282" s="2">
        <v>7</v>
      </c>
      <c r="L282" s="2">
        <v>7.0000000000000007E-2</v>
      </c>
      <c r="N282" s="10"/>
      <c r="O282" s="15"/>
      <c r="P282" s="15"/>
      <c r="Q282" s="15">
        <v>1</v>
      </c>
      <c r="R282" s="10"/>
      <c r="S282" s="10">
        <v>1</v>
      </c>
      <c r="T282" s="10"/>
      <c r="U282" s="10">
        <f t="shared" si="38"/>
        <v>0</v>
      </c>
      <c r="V282" s="10">
        <f t="shared" si="39"/>
        <v>1</v>
      </c>
      <c r="W282" s="10">
        <f t="shared" si="40"/>
        <v>0</v>
      </c>
      <c r="Y282" s="10">
        <f t="shared" si="41"/>
        <v>1</v>
      </c>
      <c r="AA282" s="10">
        <f t="shared" si="36"/>
        <v>1</v>
      </c>
      <c r="AC282" s="10">
        <f t="shared" si="37"/>
        <v>0</v>
      </c>
      <c r="AD282" s="10">
        <f t="shared" si="42"/>
        <v>1</v>
      </c>
      <c r="AE282" s="10">
        <f t="shared" si="43"/>
        <v>0</v>
      </c>
      <c r="AF282" s="10">
        <f t="shared" si="44"/>
        <v>1</v>
      </c>
    </row>
    <row r="283" spans="1:32" ht="76.5" hidden="1" x14ac:dyDescent="0.25">
      <c r="A283" s="2">
        <v>278</v>
      </c>
      <c r="B283" s="2" t="s">
        <v>667</v>
      </c>
      <c r="C283" s="2" t="s">
        <v>680</v>
      </c>
      <c r="D283" s="2" t="s">
        <v>685</v>
      </c>
      <c r="E283" s="2" t="s">
        <v>686</v>
      </c>
      <c r="F283" s="2" t="s">
        <v>15</v>
      </c>
      <c r="G283" s="2">
        <v>437</v>
      </c>
      <c r="H283" s="2">
        <v>10</v>
      </c>
      <c r="I283" s="2" t="s">
        <v>16</v>
      </c>
      <c r="J283" s="2">
        <v>27</v>
      </c>
      <c r="K283" s="2">
        <v>8</v>
      </c>
      <c r="L283" s="2">
        <v>0.06</v>
      </c>
      <c r="N283" s="10"/>
      <c r="O283" s="15"/>
      <c r="P283" s="15">
        <v>1</v>
      </c>
      <c r="Q283" s="15"/>
      <c r="R283" s="10"/>
      <c r="S283" s="10">
        <v>1</v>
      </c>
      <c r="T283" s="10"/>
      <c r="U283" s="10">
        <f t="shared" si="38"/>
        <v>0</v>
      </c>
      <c r="V283" s="10">
        <f t="shared" si="39"/>
        <v>1</v>
      </c>
      <c r="W283" s="10">
        <f t="shared" si="40"/>
        <v>0</v>
      </c>
      <c r="Y283" s="10">
        <f t="shared" si="41"/>
        <v>1</v>
      </c>
      <c r="AA283" s="10">
        <f t="shared" si="36"/>
        <v>1</v>
      </c>
      <c r="AC283" s="10">
        <f t="shared" si="37"/>
        <v>1</v>
      </c>
      <c r="AD283" s="10">
        <f t="shared" si="42"/>
        <v>0</v>
      </c>
      <c r="AE283" s="10">
        <f t="shared" si="43"/>
        <v>1</v>
      </c>
      <c r="AF283" s="10">
        <f t="shared" si="44"/>
        <v>0</v>
      </c>
    </row>
    <row r="284" spans="1:32" ht="89.25" hidden="1" x14ac:dyDescent="0.25">
      <c r="A284" s="2">
        <v>279</v>
      </c>
      <c r="B284" s="2" t="s">
        <v>667</v>
      </c>
      <c r="C284" s="2" t="s">
        <v>680</v>
      </c>
      <c r="D284" s="2" t="s">
        <v>687</v>
      </c>
      <c r="E284" s="2" t="s">
        <v>688</v>
      </c>
      <c r="F284" s="2" t="s">
        <v>15</v>
      </c>
      <c r="G284" s="2">
        <v>725</v>
      </c>
      <c r="H284" s="2">
        <v>30</v>
      </c>
      <c r="I284" s="2" t="s">
        <v>16</v>
      </c>
      <c r="J284" s="2">
        <v>72</v>
      </c>
      <c r="K284" s="2">
        <v>11</v>
      </c>
      <c r="L284" s="2">
        <v>0.1</v>
      </c>
      <c r="N284" s="10"/>
      <c r="O284" s="15"/>
      <c r="P284" s="15"/>
      <c r="Q284" s="15"/>
      <c r="R284" s="10"/>
      <c r="S284" s="10">
        <v>1</v>
      </c>
      <c r="T284" s="10"/>
      <c r="U284" s="10">
        <f t="shared" si="38"/>
        <v>0</v>
      </c>
      <c r="V284" s="10">
        <f t="shared" si="39"/>
        <v>1</v>
      </c>
      <c r="W284" s="10">
        <f t="shared" si="40"/>
        <v>0</v>
      </c>
      <c r="Y284" s="10">
        <f t="shared" si="41"/>
        <v>0</v>
      </c>
      <c r="AA284" s="10">
        <f t="shared" si="36"/>
        <v>1</v>
      </c>
      <c r="AC284" s="10">
        <f t="shared" si="37"/>
        <v>1</v>
      </c>
      <c r="AD284" s="10">
        <f t="shared" si="42"/>
        <v>0</v>
      </c>
      <c r="AE284" s="10">
        <f t="shared" si="43"/>
        <v>0</v>
      </c>
      <c r="AF284" s="10">
        <f t="shared" si="44"/>
        <v>0</v>
      </c>
    </row>
    <row r="285" spans="1:32" ht="76.5" hidden="1" x14ac:dyDescent="0.25">
      <c r="A285" s="2">
        <v>280</v>
      </c>
      <c r="B285" s="2" t="s">
        <v>667</v>
      </c>
      <c r="C285" s="2" t="s">
        <v>689</v>
      </c>
      <c r="D285" s="2" t="s">
        <v>690</v>
      </c>
      <c r="E285" s="2" t="s">
        <v>691</v>
      </c>
      <c r="F285" s="2" t="s">
        <v>15</v>
      </c>
      <c r="G285" s="2">
        <v>166</v>
      </c>
      <c r="H285" s="2">
        <v>50</v>
      </c>
      <c r="I285" s="2" t="s">
        <v>16</v>
      </c>
      <c r="J285" s="2">
        <v>31</v>
      </c>
      <c r="K285" s="2">
        <v>7</v>
      </c>
      <c r="L285" s="2">
        <v>0.19</v>
      </c>
      <c r="N285" s="10"/>
      <c r="O285" s="15"/>
      <c r="P285" s="15"/>
      <c r="Q285" s="15"/>
      <c r="R285" s="10"/>
      <c r="S285" s="10"/>
      <c r="T285" s="10">
        <v>1</v>
      </c>
      <c r="U285" s="10">
        <f t="shared" si="38"/>
        <v>0</v>
      </c>
      <c r="V285" s="10">
        <f t="shared" si="39"/>
        <v>0</v>
      </c>
      <c r="W285" s="10">
        <f t="shared" si="40"/>
        <v>1</v>
      </c>
      <c r="Y285" s="10">
        <f t="shared" si="41"/>
        <v>0</v>
      </c>
      <c r="AA285" s="10">
        <f t="shared" si="36"/>
        <v>1</v>
      </c>
      <c r="AC285" s="10">
        <f t="shared" si="37"/>
        <v>0</v>
      </c>
      <c r="AD285" s="10">
        <f t="shared" si="42"/>
        <v>1</v>
      </c>
      <c r="AE285" s="10">
        <f t="shared" si="43"/>
        <v>0</v>
      </c>
      <c r="AF285" s="10">
        <f t="shared" si="44"/>
        <v>0</v>
      </c>
    </row>
    <row r="286" spans="1:32" ht="76.5" hidden="1" x14ac:dyDescent="0.25">
      <c r="A286" s="2">
        <v>281</v>
      </c>
      <c r="B286" s="2" t="s">
        <v>667</v>
      </c>
      <c r="C286" s="2" t="s">
        <v>34</v>
      </c>
      <c r="D286" s="2" t="s">
        <v>692</v>
      </c>
      <c r="E286" s="2" t="s">
        <v>693</v>
      </c>
      <c r="F286" s="2" t="s">
        <v>15</v>
      </c>
      <c r="G286" s="2">
        <v>322</v>
      </c>
      <c r="H286" s="2">
        <v>70</v>
      </c>
      <c r="I286" s="2" t="s">
        <v>16</v>
      </c>
      <c r="J286" s="2">
        <v>37</v>
      </c>
      <c r="K286" s="2">
        <v>5</v>
      </c>
      <c r="L286" s="2">
        <v>0.11</v>
      </c>
      <c r="N286" s="10"/>
      <c r="O286" s="15"/>
      <c r="P286" s="15"/>
      <c r="Q286" s="15"/>
      <c r="R286" s="10"/>
      <c r="S286" s="10"/>
      <c r="T286" s="10">
        <v>1</v>
      </c>
      <c r="U286" s="10">
        <f t="shared" si="38"/>
        <v>0</v>
      </c>
      <c r="V286" s="10">
        <f t="shared" si="39"/>
        <v>0</v>
      </c>
      <c r="W286" s="10">
        <f t="shared" si="40"/>
        <v>1</v>
      </c>
      <c r="Y286" s="10">
        <f t="shared" si="41"/>
        <v>0</v>
      </c>
      <c r="AA286" s="10">
        <f t="shared" si="36"/>
        <v>1</v>
      </c>
      <c r="AC286" s="10">
        <f t="shared" si="37"/>
        <v>0</v>
      </c>
      <c r="AD286" s="10">
        <f t="shared" si="42"/>
        <v>1</v>
      </c>
      <c r="AE286" s="10">
        <f t="shared" si="43"/>
        <v>0</v>
      </c>
      <c r="AF286" s="10">
        <f t="shared" si="44"/>
        <v>0</v>
      </c>
    </row>
    <row r="287" spans="1:32" ht="63.75" hidden="1" x14ac:dyDescent="0.25">
      <c r="A287" s="2">
        <v>282</v>
      </c>
      <c r="B287" s="2" t="s">
        <v>667</v>
      </c>
      <c r="C287" s="2" t="s">
        <v>694</v>
      </c>
      <c r="D287" s="2" t="s">
        <v>695</v>
      </c>
      <c r="E287" s="2" t="s">
        <v>696</v>
      </c>
      <c r="F287" s="2" t="s">
        <v>15</v>
      </c>
      <c r="G287" s="2">
        <v>192</v>
      </c>
      <c r="H287" s="2">
        <v>50</v>
      </c>
      <c r="I287" s="2" t="s">
        <v>16</v>
      </c>
      <c r="J287" s="2">
        <v>6</v>
      </c>
      <c r="K287" s="2">
        <v>22</v>
      </c>
      <c r="L287" s="2">
        <v>0.03</v>
      </c>
      <c r="N287" s="10"/>
      <c r="O287" s="15"/>
      <c r="P287" s="15"/>
      <c r="Q287" s="15"/>
      <c r="R287" s="10"/>
      <c r="S287" s="10"/>
      <c r="T287" s="10">
        <v>1</v>
      </c>
      <c r="U287" s="10">
        <f t="shared" si="38"/>
        <v>0</v>
      </c>
      <c r="V287" s="10">
        <f t="shared" si="39"/>
        <v>0</v>
      </c>
      <c r="W287" s="10">
        <f t="shared" si="40"/>
        <v>1</v>
      </c>
      <c r="Y287" s="10">
        <f t="shared" si="41"/>
        <v>0</v>
      </c>
      <c r="AA287" s="10">
        <f t="shared" si="36"/>
        <v>1</v>
      </c>
      <c r="AC287" s="10">
        <f t="shared" si="37"/>
        <v>0</v>
      </c>
      <c r="AD287" s="10">
        <f t="shared" si="42"/>
        <v>1</v>
      </c>
      <c r="AE287" s="10">
        <f t="shared" si="43"/>
        <v>0</v>
      </c>
      <c r="AF287" s="10">
        <f t="shared" si="44"/>
        <v>0</v>
      </c>
    </row>
    <row r="288" spans="1:32" ht="63.75" hidden="1" x14ac:dyDescent="0.25">
      <c r="A288" s="2">
        <v>283</v>
      </c>
      <c r="B288" s="2" t="s">
        <v>667</v>
      </c>
      <c r="C288" s="2" t="s">
        <v>697</v>
      </c>
      <c r="D288" s="2" t="s">
        <v>698</v>
      </c>
      <c r="E288" s="2" t="s">
        <v>699</v>
      </c>
      <c r="F288" s="2" t="s">
        <v>15</v>
      </c>
      <c r="G288" s="2">
        <v>192</v>
      </c>
      <c r="H288" s="2">
        <v>30</v>
      </c>
      <c r="I288" s="2" t="s">
        <v>16</v>
      </c>
      <c r="J288" s="2">
        <v>36</v>
      </c>
      <c r="K288" s="2">
        <v>9</v>
      </c>
      <c r="L288" s="2">
        <v>0.19</v>
      </c>
      <c r="N288" s="10"/>
      <c r="O288" s="15"/>
      <c r="P288" s="15"/>
      <c r="Q288" s="15">
        <v>1</v>
      </c>
      <c r="R288" s="10"/>
      <c r="S288" s="10">
        <v>1</v>
      </c>
      <c r="T288" s="10"/>
      <c r="U288" s="10">
        <f t="shared" si="38"/>
        <v>0</v>
      </c>
      <c r="V288" s="10">
        <f t="shared" si="39"/>
        <v>1</v>
      </c>
      <c r="W288" s="10">
        <f t="shared" si="40"/>
        <v>0</v>
      </c>
      <c r="Y288" s="10">
        <f t="shared" si="41"/>
        <v>1</v>
      </c>
      <c r="AA288" s="10">
        <f t="shared" si="36"/>
        <v>1</v>
      </c>
      <c r="AC288" s="10">
        <f t="shared" si="37"/>
        <v>0</v>
      </c>
      <c r="AD288" s="10">
        <f t="shared" si="42"/>
        <v>1</v>
      </c>
      <c r="AE288" s="10">
        <f t="shared" si="43"/>
        <v>0</v>
      </c>
      <c r="AF288" s="10">
        <f t="shared" si="44"/>
        <v>1</v>
      </c>
    </row>
    <row r="289" spans="1:32" ht="76.5" hidden="1" x14ac:dyDescent="0.25">
      <c r="A289" s="2">
        <v>284</v>
      </c>
      <c r="B289" s="2" t="s">
        <v>667</v>
      </c>
      <c r="C289" s="2" t="s">
        <v>700</v>
      </c>
      <c r="D289" s="2" t="s">
        <v>701</v>
      </c>
      <c r="E289" s="2" t="s">
        <v>702</v>
      </c>
      <c r="F289" s="2" t="s">
        <v>15</v>
      </c>
      <c r="G289" s="2">
        <v>365</v>
      </c>
      <c r="H289" s="2">
        <v>50</v>
      </c>
      <c r="I289" s="2" t="s">
        <v>16</v>
      </c>
      <c r="J289" s="2">
        <v>25</v>
      </c>
      <c r="K289" s="2">
        <v>8</v>
      </c>
      <c r="L289" s="2">
        <v>7.0000000000000007E-2</v>
      </c>
      <c r="N289" s="10"/>
      <c r="O289" s="15"/>
      <c r="P289" s="15"/>
      <c r="Q289" s="15"/>
      <c r="R289" s="10"/>
      <c r="S289" s="10"/>
      <c r="T289" s="10">
        <v>1</v>
      </c>
      <c r="U289" s="10">
        <f t="shared" si="38"/>
        <v>0</v>
      </c>
      <c r="V289" s="10">
        <f t="shared" si="39"/>
        <v>0</v>
      </c>
      <c r="W289" s="10">
        <f t="shared" si="40"/>
        <v>1</v>
      </c>
      <c r="Y289" s="10">
        <f t="shared" si="41"/>
        <v>0</v>
      </c>
      <c r="AA289" s="10">
        <f t="shared" si="36"/>
        <v>1</v>
      </c>
      <c r="AC289" s="10">
        <f t="shared" si="37"/>
        <v>0</v>
      </c>
      <c r="AD289" s="10">
        <f t="shared" si="42"/>
        <v>1</v>
      </c>
      <c r="AE289" s="10">
        <f t="shared" si="43"/>
        <v>0</v>
      </c>
      <c r="AF289" s="10">
        <f t="shared" si="44"/>
        <v>0</v>
      </c>
    </row>
    <row r="290" spans="1:32" ht="76.5" hidden="1" x14ac:dyDescent="0.25">
      <c r="A290" s="2">
        <v>285</v>
      </c>
      <c r="B290" s="2" t="s">
        <v>667</v>
      </c>
      <c r="C290" s="2" t="s">
        <v>703</v>
      </c>
      <c r="D290" s="2" t="s">
        <v>704</v>
      </c>
      <c r="E290" s="2" t="s">
        <v>705</v>
      </c>
      <c r="F290" s="2" t="s">
        <v>15</v>
      </c>
      <c r="G290" s="2">
        <v>482</v>
      </c>
      <c r="H290" s="2">
        <v>30</v>
      </c>
      <c r="I290" s="2" t="s">
        <v>16</v>
      </c>
      <c r="J290" s="2">
        <v>24</v>
      </c>
      <c r="K290" s="2">
        <v>7</v>
      </c>
      <c r="L290" s="2">
        <v>0.05</v>
      </c>
      <c r="N290" s="10"/>
      <c r="O290" s="15"/>
      <c r="P290" s="15"/>
      <c r="Q290" s="15"/>
      <c r="R290" s="10"/>
      <c r="S290" s="10">
        <v>1</v>
      </c>
      <c r="T290" s="10"/>
      <c r="U290" s="10">
        <f t="shared" si="38"/>
        <v>0</v>
      </c>
      <c r="V290" s="10">
        <f t="shared" si="39"/>
        <v>1</v>
      </c>
      <c r="W290" s="10">
        <f t="shared" si="40"/>
        <v>0</v>
      </c>
      <c r="Y290" s="10">
        <f t="shared" si="41"/>
        <v>0</v>
      </c>
      <c r="AA290" s="10">
        <f t="shared" si="36"/>
        <v>1</v>
      </c>
      <c r="AC290" s="10">
        <f t="shared" si="37"/>
        <v>0</v>
      </c>
      <c r="AD290" s="10">
        <f t="shared" si="42"/>
        <v>1</v>
      </c>
      <c r="AE290" s="10">
        <f t="shared" si="43"/>
        <v>0</v>
      </c>
      <c r="AF290" s="10">
        <f t="shared" si="44"/>
        <v>0</v>
      </c>
    </row>
    <row r="291" spans="1:32" ht="76.5" hidden="1" x14ac:dyDescent="0.25">
      <c r="A291" s="2">
        <v>286</v>
      </c>
      <c r="B291" s="2" t="s">
        <v>667</v>
      </c>
      <c r="C291" s="2" t="s">
        <v>706</v>
      </c>
      <c r="D291" s="2" t="s">
        <v>707</v>
      </c>
      <c r="E291" s="2" t="s">
        <v>708</v>
      </c>
      <c r="F291" s="2" t="s">
        <v>15</v>
      </c>
      <c r="G291" s="2">
        <v>370</v>
      </c>
      <c r="H291" s="2">
        <v>15</v>
      </c>
      <c r="I291" s="2" t="s">
        <v>16</v>
      </c>
      <c r="J291" s="2">
        <v>32</v>
      </c>
      <c r="K291" s="2">
        <v>4</v>
      </c>
      <c r="L291" s="2">
        <v>0.09</v>
      </c>
      <c r="N291" s="10"/>
      <c r="O291" s="15"/>
      <c r="P291" s="15">
        <v>1</v>
      </c>
      <c r="Q291" s="15"/>
      <c r="R291" s="10"/>
      <c r="S291" s="10">
        <v>1</v>
      </c>
      <c r="T291" s="10"/>
      <c r="U291" s="10">
        <f t="shared" si="38"/>
        <v>0</v>
      </c>
      <c r="V291" s="10">
        <f t="shared" si="39"/>
        <v>1</v>
      </c>
      <c r="W291" s="10">
        <f t="shared" si="40"/>
        <v>0</v>
      </c>
      <c r="Y291" s="10">
        <f t="shared" si="41"/>
        <v>1</v>
      </c>
      <c r="AA291" s="10">
        <f t="shared" si="36"/>
        <v>1</v>
      </c>
      <c r="AC291" s="10">
        <f t="shared" si="37"/>
        <v>0</v>
      </c>
      <c r="AD291" s="10">
        <f t="shared" si="42"/>
        <v>1</v>
      </c>
      <c r="AE291" s="10">
        <f t="shared" si="43"/>
        <v>0</v>
      </c>
      <c r="AF291" s="10">
        <f t="shared" si="44"/>
        <v>1</v>
      </c>
    </row>
    <row r="292" spans="1:32" ht="76.5" hidden="1" x14ac:dyDescent="0.25">
      <c r="A292" s="2">
        <v>287</v>
      </c>
      <c r="B292" s="2" t="s">
        <v>667</v>
      </c>
      <c r="C292" s="2" t="s">
        <v>709</v>
      </c>
      <c r="D292" s="2" t="s">
        <v>710</v>
      </c>
      <c r="E292" s="2" t="s">
        <v>1394</v>
      </c>
      <c r="F292" s="2" t="s">
        <v>15</v>
      </c>
      <c r="G292" s="2">
        <v>161</v>
      </c>
      <c r="H292" s="2">
        <v>50</v>
      </c>
      <c r="I292" s="2" t="s">
        <v>16</v>
      </c>
      <c r="J292" s="2">
        <v>23</v>
      </c>
      <c r="K292" s="2">
        <v>3</v>
      </c>
      <c r="L292" s="2">
        <v>0.14000000000000001</v>
      </c>
      <c r="N292" s="10"/>
      <c r="O292" s="15"/>
      <c r="P292" s="15">
        <v>1</v>
      </c>
      <c r="Q292" s="15"/>
      <c r="R292" s="10"/>
      <c r="S292" s="10">
        <v>1</v>
      </c>
      <c r="T292" s="10"/>
      <c r="U292" s="10">
        <f t="shared" si="38"/>
        <v>0</v>
      </c>
      <c r="V292" s="10">
        <f t="shared" si="39"/>
        <v>1</v>
      </c>
      <c r="W292" s="10">
        <f t="shared" si="40"/>
        <v>0</v>
      </c>
      <c r="Y292" s="10">
        <f t="shared" si="41"/>
        <v>1</v>
      </c>
      <c r="AA292" s="10">
        <f t="shared" si="36"/>
        <v>1</v>
      </c>
      <c r="AC292" s="10">
        <f t="shared" si="37"/>
        <v>0</v>
      </c>
      <c r="AD292" s="10">
        <f t="shared" si="42"/>
        <v>1</v>
      </c>
      <c r="AE292" s="10">
        <f t="shared" si="43"/>
        <v>0</v>
      </c>
      <c r="AF292" s="10">
        <f t="shared" si="44"/>
        <v>1</v>
      </c>
    </row>
    <row r="293" spans="1:32" ht="63.75" hidden="1" x14ac:dyDescent="0.25">
      <c r="A293" s="2">
        <v>288</v>
      </c>
      <c r="B293" s="2" t="s">
        <v>1465</v>
      </c>
      <c r="C293" s="2" t="s">
        <v>711</v>
      </c>
      <c r="D293" s="2" t="s">
        <v>712</v>
      </c>
      <c r="E293" s="2" t="s">
        <v>713</v>
      </c>
      <c r="F293" s="2" t="s">
        <v>15</v>
      </c>
      <c r="G293" s="2">
        <v>165</v>
      </c>
      <c r="H293" s="2">
        <v>10</v>
      </c>
      <c r="I293" s="2" t="s">
        <v>16</v>
      </c>
      <c r="J293" s="2">
        <v>10</v>
      </c>
      <c r="K293" s="2">
        <v>4</v>
      </c>
      <c r="L293" s="2">
        <v>0.06</v>
      </c>
      <c r="N293" s="10"/>
      <c r="O293" s="15"/>
      <c r="P293" s="15"/>
      <c r="Q293" s="15"/>
      <c r="R293" s="10"/>
      <c r="S293" s="10">
        <v>1</v>
      </c>
      <c r="T293" s="10"/>
      <c r="U293" s="10">
        <f t="shared" si="38"/>
        <v>0</v>
      </c>
      <c r="V293" s="10">
        <f t="shared" si="39"/>
        <v>1</v>
      </c>
      <c r="W293" s="10">
        <f t="shared" si="40"/>
        <v>0</v>
      </c>
      <c r="Y293" s="10">
        <f t="shared" si="41"/>
        <v>0</v>
      </c>
      <c r="AA293" s="10">
        <f t="shared" si="36"/>
        <v>1</v>
      </c>
      <c r="AC293" s="10">
        <f t="shared" si="37"/>
        <v>0</v>
      </c>
      <c r="AD293" s="10">
        <f t="shared" si="42"/>
        <v>1</v>
      </c>
      <c r="AE293" s="10">
        <f t="shared" si="43"/>
        <v>0</v>
      </c>
      <c r="AF293" s="10">
        <f t="shared" si="44"/>
        <v>0</v>
      </c>
    </row>
    <row r="294" spans="1:32" ht="63.75" hidden="1" x14ac:dyDescent="0.25">
      <c r="A294" s="2">
        <v>289</v>
      </c>
      <c r="B294" s="2" t="s">
        <v>1465</v>
      </c>
      <c r="C294" s="2" t="s">
        <v>714</v>
      </c>
      <c r="D294" s="2" t="s">
        <v>715</v>
      </c>
      <c r="E294" s="2" t="s">
        <v>716</v>
      </c>
      <c r="F294" s="2" t="s">
        <v>15</v>
      </c>
      <c r="G294" s="2">
        <v>253</v>
      </c>
      <c r="H294" s="2">
        <v>50</v>
      </c>
      <c r="I294" s="2" t="s">
        <v>16</v>
      </c>
      <c r="J294" s="2">
        <v>10</v>
      </c>
      <c r="K294" s="2">
        <v>27</v>
      </c>
      <c r="L294" s="2">
        <v>0.04</v>
      </c>
      <c r="N294" s="10"/>
      <c r="O294" s="15"/>
      <c r="P294" s="15"/>
      <c r="Q294" s="15"/>
      <c r="R294" s="10"/>
      <c r="S294" s="10">
        <v>1</v>
      </c>
      <c r="T294" s="10"/>
      <c r="U294" s="10">
        <f t="shared" si="38"/>
        <v>0</v>
      </c>
      <c r="V294" s="10">
        <f t="shared" si="39"/>
        <v>1</v>
      </c>
      <c r="W294" s="10">
        <f t="shared" si="40"/>
        <v>0</v>
      </c>
      <c r="Y294" s="10">
        <f t="shared" si="41"/>
        <v>0</v>
      </c>
      <c r="AA294" s="10">
        <f t="shared" si="36"/>
        <v>1</v>
      </c>
      <c r="AC294" s="10">
        <f t="shared" si="37"/>
        <v>0</v>
      </c>
      <c r="AD294" s="10">
        <f t="shared" si="42"/>
        <v>1</v>
      </c>
      <c r="AE294" s="10">
        <f t="shared" si="43"/>
        <v>0</v>
      </c>
      <c r="AF294" s="10">
        <f t="shared" si="44"/>
        <v>0</v>
      </c>
    </row>
    <row r="295" spans="1:32" ht="76.5" hidden="1" x14ac:dyDescent="0.25">
      <c r="A295" s="2">
        <v>290</v>
      </c>
      <c r="B295" s="2" t="s">
        <v>1465</v>
      </c>
      <c r="C295" s="2" t="s">
        <v>717</v>
      </c>
      <c r="D295" s="2" t="s">
        <v>718</v>
      </c>
      <c r="E295" s="2" t="s">
        <v>1393</v>
      </c>
      <c r="F295" s="2" t="s">
        <v>15</v>
      </c>
      <c r="G295" s="2">
        <v>312</v>
      </c>
      <c r="H295" s="2">
        <v>20</v>
      </c>
      <c r="I295" s="2" t="s">
        <v>16</v>
      </c>
      <c r="J295" s="2">
        <v>34</v>
      </c>
      <c r="K295" s="2">
        <v>5</v>
      </c>
      <c r="L295" s="2">
        <v>0.11</v>
      </c>
      <c r="N295" s="10"/>
      <c r="O295" s="15"/>
      <c r="P295" s="15"/>
      <c r="Q295" s="15"/>
      <c r="R295" s="10"/>
      <c r="S295" s="10">
        <v>1</v>
      </c>
      <c r="T295" s="10"/>
      <c r="U295" s="10">
        <f t="shared" si="38"/>
        <v>0</v>
      </c>
      <c r="V295" s="10">
        <f t="shared" si="39"/>
        <v>1</v>
      </c>
      <c r="W295" s="10">
        <f t="shared" si="40"/>
        <v>0</v>
      </c>
      <c r="Y295" s="10">
        <f t="shared" si="41"/>
        <v>0</v>
      </c>
      <c r="AA295" s="10">
        <f t="shared" si="36"/>
        <v>1</v>
      </c>
      <c r="AC295" s="10">
        <f t="shared" si="37"/>
        <v>0</v>
      </c>
      <c r="AD295" s="10">
        <f t="shared" si="42"/>
        <v>1</v>
      </c>
      <c r="AE295" s="10">
        <f t="shared" si="43"/>
        <v>0</v>
      </c>
      <c r="AF295" s="10">
        <f t="shared" si="44"/>
        <v>0</v>
      </c>
    </row>
    <row r="296" spans="1:32" ht="63.75" hidden="1" x14ac:dyDescent="0.25">
      <c r="A296" s="2">
        <v>291</v>
      </c>
      <c r="B296" s="2" t="s">
        <v>1465</v>
      </c>
      <c r="C296" s="2" t="s">
        <v>719</v>
      </c>
      <c r="D296" s="2" t="s">
        <v>720</v>
      </c>
      <c r="E296" s="2" t="s">
        <v>721</v>
      </c>
      <c r="F296" s="2" t="s">
        <v>15</v>
      </c>
      <c r="G296" s="2">
        <v>225</v>
      </c>
      <c r="H296" s="2">
        <v>80</v>
      </c>
      <c r="I296" s="2" t="s">
        <v>16</v>
      </c>
      <c r="J296" s="2">
        <v>15</v>
      </c>
      <c r="K296" s="2">
        <v>5</v>
      </c>
      <c r="L296" s="2">
        <v>7.0000000000000007E-2</v>
      </c>
      <c r="N296" s="10"/>
      <c r="O296" s="15"/>
      <c r="P296" s="15"/>
      <c r="Q296" s="15"/>
      <c r="R296" s="10"/>
      <c r="S296" s="10">
        <v>1</v>
      </c>
      <c r="T296" s="10"/>
      <c r="U296" s="10">
        <f t="shared" si="38"/>
        <v>0</v>
      </c>
      <c r="V296" s="10">
        <f t="shared" si="39"/>
        <v>1</v>
      </c>
      <c r="W296" s="10">
        <f t="shared" si="40"/>
        <v>0</v>
      </c>
      <c r="Y296" s="10">
        <f t="shared" si="41"/>
        <v>0</v>
      </c>
      <c r="AA296" s="10">
        <f t="shared" si="36"/>
        <v>1</v>
      </c>
      <c r="AC296" s="10">
        <f t="shared" si="37"/>
        <v>0</v>
      </c>
      <c r="AD296" s="10">
        <f t="shared" si="42"/>
        <v>1</v>
      </c>
      <c r="AE296" s="10">
        <f t="shared" si="43"/>
        <v>0</v>
      </c>
      <c r="AF296" s="10">
        <f t="shared" si="44"/>
        <v>0</v>
      </c>
    </row>
    <row r="297" spans="1:32" ht="63.75" hidden="1" x14ac:dyDescent="0.25">
      <c r="A297" s="2">
        <v>292</v>
      </c>
      <c r="B297" s="2" t="s">
        <v>1465</v>
      </c>
      <c r="C297" s="2" t="s">
        <v>722</v>
      </c>
      <c r="D297" s="2" t="s">
        <v>723</v>
      </c>
      <c r="E297" s="2" t="s">
        <v>1392</v>
      </c>
      <c r="F297" s="2" t="s">
        <v>15</v>
      </c>
      <c r="G297" s="2">
        <v>112</v>
      </c>
      <c r="H297" s="2">
        <v>75</v>
      </c>
      <c r="I297" s="2" t="s">
        <v>16</v>
      </c>
      <c r="J297" s="2">
        <v>11</v>
      </c>
      <c r="K297" s="2">
        <v>7</v>
      </c>
      <c r="L297" s="2">
        <v>0.1</v>
      </c>
      <c r="N297" s="10"/>
      <c r="O297" s="15"/>
      <c r="P297" s="15"/>
      <c r="Q297" s="15"/>
      <c r="R297" s="10"/>
      <c r="S297" s="10"/>
      <c r="T297" s="10">
        <v>1</v>
      </c>
      <c r="U297" s="10">
        <f t="shared" si="38"/>
        <v>0</v>
      </c>
      <c r="V297" s="10">
        <f t="shared" si="39"/>
        <v>0</v>
      </c>
      <c r="W297" s="10">
        <f t="shared" si="40"/>
        <v>1</v>
      </c>
      <c r="Y297" s="10">
        <f t="shared" si="41"/>
        <v>0</v>
      </c>
      <c r="AA297" s="10">
        <f t="shared" si="36"/>
        <v>1</v>
      </c>
      <c r="AC297" s="10">
        <f t="shared" si="37"/>
        <v>0</v>
      </c>
      <c r="AD297" s="10">
        <f t="shared" si="42"/>
        <v>1</v>
      </c>
      <c r="AE297" s="10">
        <f t="shared" si="43"/>
        <v>0</v>
      </c>
      <c r="AF297" s="10">
        <f t="shared" si="44"/>
        <v>0</v>
      </c>
    </row>
    <row r="298" spans="1:32" ht="63.75" hidden="1" x14ac:dyDescent="0.25">
      <c r="A298" s="2">
        <v>293</v>
      </c>
      <c r="B298" s="2" t="s">
        <v>1465</v>
      </c>
      <c r="C298" s="2" t="s">
        <v>724</v>
      </c>
      <c r="D298" s="2" t="s">
        <v>725</v>
      </c>
      <c r="E298" s="2" t="s">
        <v>726</v>
      </c>
      <c r="F298" s="2" t="s">
        <v>15</v>
      </c>
      <c r="G298" s="2">
        <v>95</v>
      </c>
      <c r="H298" s="2">
        <v>100</v>
      </c>
      <c r="I298" s="2" t="s">
        <v>16</v>
      </c>
      <c r="J298" s="2">
        <v>9</v>
      </c>
      <c r="K298" s="2">
        <v>3</v>
      </c>
      <c r="L298" s="2">
        <v>0.09</v>
      </c>
      <c r="N298" s="10"/>
      <c r="O298" s="15"/>
      <c r="P298" s="15"/>
      <c r="Q298" s="15"/>
      <c r="R298" s="10"/>
      <c r="S298" s="10"/>
      <c r="T298" s="10">
        <v>1</v>
      </c>
      <c r="U298" s="10">
        <f t="shared" si="38"/>
        <v>0</v>
      </c>
      <c r="V298" s="10">
        <f t="shared" si="39"/>
        <v>0</v>
      </c>
      <c r="W298" s="10">
        <f t="shared" si="40"/>
        <v>1</v>
      </c>
      <c r="Y298" s="10">
        <f t="shared" si="41"/>
        <v>0</v>
      </c>
      <c r="AA298" s="10">
        <f t="shared" si="36"/>
        <v>1</v>
      </c>
      <c r="AC298" s="10">
        <f t="shared" si="37"/>
        <v>0</v>
      </c>
      <c r="AD298" s="10">
        <f t="shared" si="42"/>
        <v>1</v>
      </c>
      <c r="AE298" s="10">
        <f t="shared" si="43"/>
        <v>0</v>
      </c>
      <c r="AF298" s="10">
        <f t="shared" si="44"/>
        <v>0</v>
      </c>
    </row>
    <row r="299" spans="1:32" ht="63.75" hidden="1" x14ac:dyDescent="0.25">
      <c r="A299" s="2">
        <v>294</v>
      </c>
      <c r="B299" s="2" t="s">
        <v>1465</v>
      </c>
      <c r="C299" s="2" t="s">
        <v>727</v>
      </c>
      <c r="D299" s="2" t="s">
        <v>728</v>
      </c>
      <c r="E299" s="2" t="s">
        <v>729</v>
      </c>
      <c r="F299" s="2" t="s">
        <v>15</v>
      </c>
      <c r="G299" s="2">
        <v>218</v>
      </c>
      <c r="H299" s="2">
        <v>30</v>
      </c>
      <c r="I299" s="2" t="s">
        <v>16</v>
      </c>
      <c r="J299" s="2">
        <v>24</v>
      </c>
      <c r="K299" s="2">
        <v>7</v>
      </c>
      <c r="L299" s="2">
        <v>0.11</v>
      </c>
      <c r="N299" s="10"/>
      <c r="O299" s="15"/>
      <c r="P299" s="15"/>
      <c r="Q299" s="15"/>
      <c r="R299" s="10"/>
      <c r="S299" s="10"/>
      <c r="T299" s="10">
        <v>1</v>
      </c>
      <c r="U299" s="10">
        <f t="shared" si="38"/>
        <v>0</v>
      </c>
      <c r="V299" s="10">
        <f t="shared" si="39"/>
        <v>0</v>
      </c>
      <c r="W299" s="10">
        <f t="shared" si="40"/>
        <v>1</v>
      </c>
      <c r="Y299" s="10">
        <f t="shared" si="41"/>
        <v>0</v>
      </c>
      <c r="AA299" s="10">
        <f t="shared" si="36"/>
        <v>1</v>
      </c>
      <c r="AC299" s="10">
        <f t="shared" si="37"/>
        <v>0</v>
      </c>
      <c r="AD299" s="10">
        <f t="shared" si="42"/>
        <v>1</v>
      </c>
      <c r="AE299" s="10">
        <f t="shared" si="43"/>
        <v>0</v>
      </c>
      <c r="AF299" s="10">
        <f t="shared" si="44"/>
        <v>0</v>
      </c>
    </row>
    <row r="300" spans="1:32" ht="63.75" hidden="1" x14ac:dyDescent="0.25">
      <c r="A300" s="2">
        <v>295</v>
      </c>
      <c r="B300" s="2" t="s">
        <v>1465</v>
      </c>
      <c r="C300" s="2" t="s">
        <v>730</v>
      </c>
      <c r="D300" s="2" t="s">
        <v>731</v>
      </c>
      <c r="E300" s="2" t="s">
        <v>732</v>
      </c>
      <c r="F300" s="2" t="s">
        <v>15</v>
      </c>
      <c r="G300" s="2">
        <v>98</v>
      </c>
      <c r="H300" s="2">
        <v>50</v>
      </c>
      <c r="I300" s="2" t="s">
        <v>16</v>
      </c>
      <c r="J300" s="2">
        <v>16</v>
      </c>
      <c r="K300" s="2">
        <v>2</v>
      </c>
      <c r="L300" s="2">
        <v>0.16</v>
      </c>
      <c r="N300" s="10"/>
      <c r="O300" s="15"/>
      <c r="P300" s="15"/>
      <c r="Q300" s="15"/>
      <c r="R300" s="10"/>
      <c r="S300" s="10"/>
      <c r="T300" s="10">
        <v>1</v>
      </c>
      <c r="U300" s="10">
        <f t="shared" si="38"/>
        <v>0</v>
      </c>
      <c r="V300" s="10">
        <f t="shared" si="39"/>
        <v>0</v>
      </c>
      <c r="W300" s="10">
        <f t="shared" si="40"/>
        <v>1</v>
      </c>
      <c r="Y300" s="10">
        <f t="shared" si="41"/>
        <v>0</v>
      </c>
      <c r="AA300" s="10">
        <f t="shared" si="36"/>
        <v>1</v>
      </c>
      <c r="AC300" s="10">
        <f t="shared" si="37"/>
        <v>0</v>
      </c>
      <c r="AD300" s="10">
        <f t="shared" si="42"/>
        <v>1</v>
      </c>
      <c r="AE300" s="10">
        <f t="shared" si="43"/>
        <v>0</v>
      </c>
      <c r="AF300" s="10">
        <f t="shared" si="44"/>
        <v>0</v>
      </c>
    </row>
    <row r="301" spans="1:32" ht="63.75" hidden="1" x14ac:dyDescent="0.25">
      <c r="A301" s="2">
        <v>296</v>
      </c>
      <c r="B301" s="2" t="s">
        <v>1465</v>
      </c>
      <c r="C301" s="2" t="s">
        <v>733</v>
      </c>
      <c r="D301" s="2" t="s">
        <v>734</v>
      </c>
      <c r="E301" s="2" t="s">
        <v>735</v>
      </c>
      <c r="F301" s="2" t="s">
        <v>15</v>
      </c>
      <c r="G301" s="2">
        <v>102</v>
      </c>
      <c r="H301" s="2">
        <v>50</v>
      </c>
      <c r="I301" s="2" t="s">
        <v>16</v>
      </c>
      <c r="J301" s="2">
        <v>8</v>
      </c>
      <c r="K301" s="2">
        <v>4</v>
      </c>
      <c r="L301" s="2">
        <v>0.08</v>
      </c>
      <c r="N301" s="10"/>
      <c r="O301" s="15"/>
      <c r="P301" s="15"/>
      <c r="Q301" s="15"/>
      <c r="R301" s="10"/>
      <c r="S301" s="10">
        <v>1</v>
      </c>
      <c r="T301" s="10"/>
      <c r="U301" s="10">
        <f t="shared" si="38"/>
        <v>0</v>
      </c>
      <c r="V301" s="10">
        <f t="shared" si="39"/>
        <v>1</v>
      </c>
      <c r="W301" s="10">
        <f t="shared" si="40"/>
        <v>0</v>
      </c>
      <c r="Y301" s="10">
        <f t="shared" si="41"/>
        <v>0</v>
      </c>
      <c r="AA301" s="10">
        <f t="shared" si="36"/>
        <v>1</v>
      </c>
      <c r="AC301" s="10">
        <f t="shared" si="37"/>
        <v>0</v>
      </c>
      <c r="AD301" s="10">
        <f t="shared" si="42"/>
        <v>1</v>
      </c>
      <c r="AE301" s="10">
        <f t="shared" si="43"/>
        <v>0</v>
      </c>
      <c r="AF301" s="10">
        <f t="shared" si="44"/>
        <v>0</v>
      </c>
    </row>
    <row r="302" spans="1:32" ht="63.75" hidden="1" x14ac:dyDescent="0.25">
      <c r="A302" s="2">
        <v>297</v>
      </c>
      <c r="B302" s="2" t="s">
        <v>1465</v>
      </c>
      <c r="C302" s="2" t="s">
        <v>736</v>
      </c>
      <c r="D302" s="2" t="s">
        <v>737</v>
      </c>
      <c r="E302" s="2" t="s">
        <v>738</v>
      </c>
      <c r="F302" s="2" t="s">
        <v>15</v>
      </c>
      <c r="G302" s="2">
        <v>91</v>
      </c>
      <c r="H302" s="2">
        <v>10</v>
      </c>
      <c r="I302" s="2" t="s">
        <v>16</v>
      </c>
      <c r="J302" s="2">
        <v>15</v>
      </c>
      <c r="K302" s="2">
        <v>1</v>
      </c>
      <c r="L302" s="2">
        <v>0.16</v>
      </c>
      <c r="N302" s="10"/>
      <c r="O302" s="15"/>
      <c r="P302" s="15"/>
      <c r="Q302" s="15"/>
      <c r="R302" s="10"/>
      <c r="S302" s="10">
        <v>1</v>
      </c>
      <c r="T302" s="10"/>
      <c r="U302" s="10">
        <f t="shared" si="38"/>
        <v>0</v>
      </c>
      <c r="V302" s="10">
        <f t="shared" si="39"/>
        <v>1</v>
      </c>
      <c r="W302" s="10">
        <f t="shared" si="40"/>
        <v>0</v>
      </c>
      <c r="Y302" s="10">
        <f t="shared" si="41"/>
        <v>0</v>
      </c>
      <c r="AA302" s="10">
        <f t="shared" si="36"/>
        <v>1</v>
      </c>
      <c r="AC302" s="10">
        <f t="shared" si="37"/>
        <v>0</v>
      </c>
      <c r="AD302" s="10">
        <f t="shared" si="42"/>
        <v>1</v>
      </c>
      <c r="AE302" s="10">
        <f t="shared" si="43"/>
        <v>0</v>
      </c>
      <c r="AF302" s="10">
        <f t="shared" si="44"/>
        <v>0</v>
      </c>
    </row>
    <row r="303" spans="1:32" ht="63.75" hidden="1" x14ac:dyDescent="0.25">
      <c r="A303" s="2">
        <v>298</v>
      </c>
      <c r="B303" s="2" t="s">
        <v>1465</v>
      </c>
      <c r="C303" s="2" t="s">
        <v>739</v>
      </c>
      <c r="D303" s="2" t="s">
        <v>740</v>
      </c>
      <c r="E303" s="2" t="s">
        <v>741</v>
      </c>
      <c r="F303" s="2" t="s">
        <v>15</v>
      </c>
      <c r="G303" s="2">
        <v>340</v>
      </c>
      <c r="H303" s="2">
        <v>100</v>
      </c>
      <c r="I303" s="2" t="s">
        <v>16</v>
      </c>
      <c r="J303" s="2">
        <v>20</v>
      </c>
      <c r="K303" s="2">
        <v>5</v>
      </c>
      <c r="L303" s="2">
        <v>0.06</v>
      </c>
      <c r="N303" s="10"/>
      <c r="O303" s="15"/>
      <c r="P303" s="15"/>
      <c r="Q303" s="15"/>
      <c r="R303" s="10"/>
      <c r="S303" s="10">
        <v>1</v>
      </c>
      <c r="T303" s="10"/>
      <c r="U303" s="10">
        <f t="shared" si="38"/>
        <v>0</v>
      </c>
      <c r="V303" s="10">
        <f t="shared" si="39"/>
        <v>1</v>
      </c>
      <c r="W303" s="10">
        <f t="shared" si="40"/>
        <v>0</v>
      </c>
      <c r="Y303" s="10">
        <f t="shared" si="41"/>
        <v>0</v>
      </c>
      <c r="AA303" s="10">
        <f t="shared" si="36"/>
        <v>1</v>
      </c>
      <c r="AC303" s="10">
        <f t="shared" si="37"/>
        <v>0</v>
      </c>
      <c r="AD303" s="10">
        <f t="shared" si="42"/>
        <v>1</v>
      </c>
      <c r="AE303" s="10">
        <f t="shared" si="43"/>
        <v>0</v>
      </c>
      <c r="AF303" s="10">
        <f t="shared" si="44"/>
        <v>0</v>
      </c>
    </row>
    <row r="304" spans="1:32" ht="63.75" hidden="1" x14ac:dyDescent="0.25">
      <c r="A304" s="2">
        <v>299</v>
      </c>
      <c r="B304" s="2" t="s">
        <v>1465</v>
      </c>
      <c r="C304" s="2" t="s">
        <v>742</v>
      </c>
      <c r="D304" s="2" t="s">
        <v>743</v>
      </c>
      <c r="E304" s="2" t="s">
        <v>744</v>
      </c>
      <c r="F304" s="2" t="s">
        <v>15</v>
      </c>
      <c r="G304" s="2">
        <v>434</v>
      </c>
      <c r="H304" s="2">
        <v>20</v>
      </c>
      <c r="I304" s="2" t="s">
        <v>16</v>
      </c>
      <c r="J304" s="2">
        <v>10</v>
      </c>
      <c r="K304" s="2">
        <v>2</v>
      </c>
      <c r="L304" s="2">
        <v>0.02</v>
      </c>
      <c r="N304" s="10"/>
      <c r="O304" s="15"/>
      <c r="P304" s="15"/>
      <c r="Q304" s="15"/>
      <c r="R304" s="10"/>
      <c r="S304" s="10">
        <v>1</v>
      </c>
      <c r="T304" s="10"/>
      <c r="U304" s="10">
        <f t="shared" si="38"/>
        <v>0</v>
      </c>
      <c r="V304" s="10">
        <f t="shared" si="39"/>
        <v>1</v>
      </c>
      <c r="W304" s="10">
        <f t="shared" si="40"/>
        <v>0</v>
      </c>
      <c r="Y304" s="10">
        <f t="shared" si="41"/>
        <v>0</v>
      </c>
      <c r="AA304" s="10">
        <f t="shared" si="36"/>
        <v>1</v>
      </c>
      <c r="AC304" s="10">
        <f t="shared" si="37"/>
        <v>0</v>
      </c>
      <c r="AD304" s="10">
        <f t="shared" si="42"/>
        <v>1</v>
      </c>
      <c r="AE304" s="10">
        <f t="shared" si="43"/>
        <v>0</v>
      </c>
      <c r="AF304" s="10">
        <f t="shared" si="44"/>
        <v>0</v>
      </c>
    </row>
    <row r="305" spans="1:32" ht="63.75" hidden="1" x14ac:dyDescent="0.25">
      <c r="A305" s="2">
        <v>300</v>
      </c>
      <c r="B305" s="2" t="s">
        <v>1465</v>
      </c>
      <c r="C305" s="2" t="s">
        <v>745</v>
      </c>
      <c r="D305" s="2" t="s">
        <v>746</v>
      </c>
      <c r="E305" s="2" t="s">
        <v>747</v>
      </c>
      <c r="F305" s="2" t="s">
        <v>15</v>
      </c>
      <c r="G305" s="2">
        <v>666</v>
      </c>
      <c r="H305" s="2">
        <v>100</v>
      </c>
      <c r="I305" s="2" t="s">
        <v>16</v>
      </c>
      <c r="J305" s="2">
        <v>31</v>
      </c>
      <c r="K305" s="2">
        <v>13</v>
      </c>
      <c r="L305" s="2">
        <v>0.05</v>
      </c>
      <c r="N305" s="10"/>
      <c r="O305" s="15"/>
      <c r="P305" s="15"/>
      <c r="Q305" s="15"/>
      <c r="R305" s="10"/>
      <c r="S305" s="10">
        <v>1</v>
      </c>
      <c r="T305" s="10"/>
      <c r="U305" s="10">
        <f t="shared" si="38"/>
        <v>0</v>
      </c>
      <c r="V305" s="10">
        <f t="shared" si="39"/>
        <v>1</v>
      </c>
      <c r="W305" s="10">
        <f t="shared" si="40"/>
        <v>0</v>
      </c>
      <c r="Y305" s="10">
        <f t="shared" si="41"/>
        <v>0</v>
      </c>
      <c r="AA305" s="10">
        <f t="shared" si="36"/>
        <v>1</v>
      </c>
      <c r="AC305" s="10">
        <f t="shared" si="37"/>
        <v>0</v>
      </c>
      <c r="AD305" s="10">
        <f t="shared" si="42"/>
        <v>1</v>
      </c>
      <c r="AE305" s="10">
        <f t="shared" si="43"/>
        <v>0</v>
      </c>
      <c r="AF305" s="10">
        <f t="shared" si="44"/>
        <v>0</v>
      </c>
    </row>
    <row r="306" spans="1:32" ht="63.75" hidden="1" x14ac:dyDescent="0.25">
      <c r="A306" s="2">
        <v>301</v>
      </c>
      <c r="B306" s="2" t="s">
        <v>1465</v>
      </c>
      <c r="C306" s="2" t="s">
        <v>748</v>
      </c>
      <c r="D306" s="2" t="s">
        <v>749</v>
      </c>
      <c r="E306" s="2" t="s">
        <v>750</v>
      </c>
      <c r="F306" s="2" t="s">
        <v>15</v>
      </c>
      <c r="G306" s="2">
        <v>615</v>
      </c>
      <c r="H306" s="2">
        <v>512</v>
      </c>
      <c r="I306" s="2" t="s">
        <v>16</v>
      </c>
      <c r="J306" s="2">
        <v>24</v>
      </c>
      <c r="K306" s="2">
        <v>11</v>
      </c>
      <c r="L306" s="2">
        <v>0.04</v>
      </c>
      <c r="N306" s="10"/>
      <c r="O306" s="15"/>
      <c r="P306" s="15"/>
      <c r="Q306" s="15"/>
      <c r="R306" s="10"/>
      <c r="S306" s="10"/>
      <c r="T306" s="10">
        <v>1</v>
      </c>
      <c r="U306" s="10">
        <f t="shared" si="38"/>
        <v>0</v>
      </c>
      <c r="V306" s="10">
        <f t="shared" si="39"/>
        <v>0</v>
      </c>
      <c r="W306" s="10">
        <f t="shared" si="40"/>
        <v>1</v>
      </c>
      <c r="Y306" s="10">
        <f t="shared" si="41"/>
        <v>0</v>
      </c>
      <c r="AA306" s="10">
        <f t="shared" si="36"/>
        <v>1</v>
      </c>
      <c r="AC306" s="10">
        <f t="shared" si="37"/>
        <v>0</v>
      </c>
      <c r="AD306" s="10">
        <f t="shared" si="42"/>
        <v>1</v>
      </c>
      <c r="AE306" s="10">
        <f t="shared" si="43"/>
        <v>0</v>
      </c>
      <c r="AF306" s="10">
        <f t="shared" si="44"/>
        <v>0</v>
      </c>
    </row>
    <row r="307" spans="1:32" ht="63.75" hidden="1" x14ac:dyDescent="0.25">
      <c r="A307" s="2">
        <v>302</v>
      </c>
      <c r="B307" s="2" t="s">
        <v>1465</v>
      </c>
      <c r="C307" s="2" t="s">
        <v>751</v>
      </c>
      <c r="D307" s="2" t="s">
        <v>752</v>
      </c>
      <c r="E307" s="2" t="s">
        <v>753</v>
      </c>
      <c r="F307" s="2" t="s">
        <v>15</v>
      </c>
      <c r="G307" s="2">
        <v>307</v>
      </c>
      <c r="H307" s="2">
        <v>72</v>
      </c>
      <c r="I307" s="2" t="s">
        <v>16</v>
      </c>
      <c r="J307" s="2">
        <v>9</v>
      </c>
      <c r="K307" s="2">
        <v>4</v>
      </c>
      <c r="L307" s="2">
        <v>0.03</v>
      </c>
      <c r="N307" s="10"/>
      <c r="O307" s="15"/>
      <c r="P307" s="15"/>
      <c r="Q307" s="15"/>
      <c r="R307" s="10"/>
      <c r="S307" s="10"/>
      <c r="T307" s="10">
        <v>1</v>
      </c>
      <c r="U307" s="10">
        <f t="shared" si="38"/>
        <v>0</v>
      </c>
      <c r="V307" s="10">
        <f t="shared" si="39"/>
        <v>0</v>
      </c>
      <c r="W307" s="10">
        <f t="shared" si="40"/>
        <v>1</v>
      </c>
      <c r="Y307" s="10">
        <f t="shared" si="41"/>
        <v>0</v>
      </c>
      <c r="AA307" s="10">
        <f t="shared" si="36"/>
        <v>1</v>
      </c>
      <c r="AC307" s="10">
        <f t="shared" si="37"/>
        <v>0</v>
      </c>
      <c r="AD307" s="10">
        <f t="shared" si="42"/>
        <v>1</v>
      </c>
      <c r="AE307" s="10">
        <f t="shared" si="43"/>
        <v>0</v>
      </c>
      <c r="AF307" s="10">
        <f t="shared" si="44"/>
        <v>0</v>
      </c>
    </row>
    <row r="308" spans="1:32" ht="76.5" hidden="1" x14ac:dyDescent="0.25">
      <c r="A308" s="2">
        <v>303</v>
      </c>
      <c r="B308" s="2" t="s">
        <v>1465</v>
      </c>
      <c r="C308" s="2" t="s">
        <v>742</v>
      </c>
      <c r="D308" s="2" t="s">
        <v>754</v>
      </c>
      <c r="E308" s="2" t="s">
        <v>755</v>
      </c>
      <c r="F308" s="2" t="s">
        <v>15</v>
      </c>
      <c r="G308" s="2">
        <v>307</v>
      </c>
      <c r="H308" s="2">
        <v>100</v>
      </c>
      <c r="I308" s="2" t="s">
        <v>16</v>
      </c>
      <c r="J308" s="2">
        <v>19</v>
      </c>
      <c r="K308" s="2">
        <v>2</v>
      </c>
      <c r="L308" s="2">
        <v>0.06</v>
      </c>
      <c r="N308" s="10"/>
      <c r="O308" s="15"/>
      <c r="P308" s="15"/>
      <c r="Q308" s="15"/>
      <c r="R308" s="10"/>
      <c r="S308" s="10">
        <v>1</v>
      </c>
      <c r="T308" s="10"/>
      <c r="U308" s="10">
        <f t="shared" si="38"/>
        <v>0</v>
      </c>
      <c r="V308" s="10">
        <f t="shared" si="39"/>
        <v>1</v>
      </c>
      <c r="W308" s="10">
        <f t="shared" si="40"/>
        <v>0</v>
      </c>
      <c r="Y308" s="10">
        <f t="shared" si="41"/>
        <v>0</v>
      </c>
      <c r="AA308" s="10">
        <f t="shared" si="36"/>
        <v>1</v>
      </c>
      <c r="AC308" s="10">
        <f t="shared" si="37"/>
        <v>0</v>
      </c>
      <c r="AD308" s="10">
        <f t="shared" si="42"/>
        <v>1</v>
      </c>
      <c r="AE308" s="10">
        <f t="shared" si="43"/>
        <v>0</v>
      </c>
      <c r="AF308" s="10">
        <f t="shared" si="44"/>
        <v>0</v>
      </c>
    </row>
    <row r="309" spans="1:32" ht="76.5" hidden="1" x14ac:dyDescent="0.25">
      <c r="A309" s="2">
        <v>304</v>
      </c>
      <c r="B309" s="2" t="s">
        <v>1465</v>
      </c>
      <c r="C309" s="2" t="s">
        <v>756</v>
      </c>
      <c r="D309" s="2" t="s">
        <v>757</v>
      </c>
      <c r="E309" s="2" t="s">
        <v>758</v>
      </c>
      <c r="F309" s="2" t="s">
        <v>15</v>
      </c>
      <c r="G309" s="2">
        <v>196</v>
      </c>
      <c r="H309" s="2">
        <v>10</v>
      </c>
      <c r="I309" s="2" t="s">
        <v>16</v>
      </c>
      <c r="J309" s="2">
        <v>9</v>
      </c>
      <c r="K309" s="2">
        <v>4</v>
      </c>
      <c r="L309" s="2">
        <v>0.05</v>
      </c>
      <c r="N309" s="10"/>
      <c r="O309" s="15"/>
      <c r="P309" s="15"/>
      <c r="Q309" s="15"/>
      <c r="R309" s="10"/>
      <c r="S309" s="10"/>
      <c r="T309" s="10">
        <v>1</v>
      </c>
      <c r="U309" s="10">
        <f t="shared" si="38"/>
        <v>0</v>
      </c>
      <c r="V309" s="10">
        <f t="shared" si="39"/>
        <v>0</v>
      </c>
      <c r="W309" s="10">
        <f t="shared" si="40"/>
        <v>1</v>
      </c>
      <c r="Y309" s="10">
        <f t="shared" si="41"/>
        <v>0</v>
      </c>
      <c r="AA309" s="10">
        <f t="shared" si="36"/>
        <v>1</v>
      </c>
      <c r="AC309" s="10">
        <f t="shared" si="37"/>
        <v>0</v>
      </c>
      <c r="AD309" s="10">
        <f t="shared" si="42"/>
        <v>1</v>
      </c>
      <c r="AE309" s="10">
        <f t="shared" si="43"/>
        <v>0</v>
      </c>
      <c r="AF309" s="10">
        <f t="shared" si="44"/>
        <v>0</v>
      </c>
    </row>
    <row r="310" spans="1:32" ht="63.75" hidden="1" x14ac:dyDescent="0.25">
      <c r="A310" s="2">
        <v>305</v>
      </c>
      <c r="B310" s="2" t="s">
        <v>1465</v>
      </c>
      <c r="C310" s="2" t="s">
        <v>759</v>
      </c>
      <c r="D310" s="2" t="s">
        <v>760</v>
      </c>
      <c r="E310" s="2" t="s">
        <v>761</v>
      </c>
      <c r="F310" s="2" t="s">
        <v>15</v>
      </c>
      <c r="G310" s="2">
        <v>130</v>
      </c>
      <c r="H310" s="2">
        <v>10</v>
      </c>
      <c r="I310" s="2" t="s">
        <v>16</v>
      </c>
      <c r="J310" s="2">
        <v>22</v>
      </c>
      <c r="K310" s="2">
        <v>6</v>
      </c>
      <c r="L310" s="2">
        <v>0.17</v>
      </c>
      <c r="N310" s="10"/>
      <c r="O310" s="15"/>
      <c r="P310" s="15"/>
      <c r="Q310" s="15">
        <v>1</v>
      </c>
      <c r="R310" s="10"/>
      <c r="S310" s="10">
        <v>1</v>
      </c>
      <c r="T310" s="10"/>
      <c r="U310" s="10">
        <f t="shared" si="38"/>
        <v>0</v>
      </c>
      <c r="V310" s="10">
        <f t="shared" si="39"/>
        <v>1</v>
      </c>
      <c r="W310" s="10">
        <f t="shared" si="40"/>
        <v>0</v>
      </c>
      <c r="Y310" s="10">
        <f t="shared" si="41"/>
        <v>1</v>
      </c>
      <c r="AA310" s="10">
        <f t="shared" si="36"/>
        <v>1</v>
      </c>
      <c r="AC310" s="10">
        <f t="shared" si="37"/>
        <v>0</v>
      </c>
      <c r="AD310" s="10">
        <f t="shared" si="42"/>
        <v>1</v>
      </c>
      <c r="AE310" s="10">
        <f t="shared" si="43"/>
        <v>0</v>
      </c>
      <c r="AF310" s="10">
        <f t="shared" si="44"/>
        <v>1</v>
      </c>
    </row>
    <row r="311" spans="1:32" ht="63.75" hidden="1" x14ac:dyDescent="0.25">
      <c r="A311" s="2">
        <v>306</v>
      </c>
      <c r="B311" s="2" t="s">
        <v>1465</v>
      </c>
      <c r="C311" s="2" t="s">
        <v>762</v>
      </c>
      <c r="D311" s="2" t="s">
        <v>763</v>
      </c>
      <c r="E311" s="2" t="s">
        <v>1391</v>
      </c>
      <c r="F311" s="2" t="s">
        <v>15</v>
      </c>
      <c r="G311" s="2">
        <v>110</v>
      </c>
      <c r="H311" s="2">
        <v>50</v>
      </c>
      <c r="I311" s="2" t="s">
        <v>16</v>
      </c>
      <c r="J311" s="2">
        <v>10</v>
      </c>
      <c r="K311" s="2">
        <v>6</v>
      </c>
      <c r="L311" s="2">
        <v>0.09</v>
      </c>
      <c r="N311" s="10"/>
      <c r="O311" s="15"/>
      <c r="P311" s="15"/>
      <c r="Q311" s="15"/>
      <c r="R311" s="10"/>
      <c r="S311" s="10"/>
      <c r="T311" s="10">
        <v>1</v>
      </c>
      <c r="U311" s="10">
        <f t="shared" si="38"/>
        <v>0</v>
      </c>
      <c r="V311" s="10">
        <f t="shared" si="39"/>
        <v>0</v>
      </c>
      <c r="W311" s="10">
        <f t="shared" si="40"/>
        <v>1</v>
      </c>
      <c r="Y311" s="10">
        <f t="shared" si="41"/>
        <v>0</v>
      </c>
      <c r="AA311" s="10">
        <f t="shared" si="36"/>
        <v>1</v>
      </c>
      <c r="AC311" s="10">
        <f t="shared" si="37"/>
        <v>0</v>
      </c>
      <c r="AD311" s="10">
        <f t="shared" si="42"/>
        <v>1</v>
      </c>
      <c r="AE311" s="10">
        <f t="shared" si="43"/>
        <v>0</v>
      </c>
      <c r="AF311" s="10">
        <f t="shared" si="44"/>
        <v>0</v>
      </c>
    </row>
    <row r="312" spans="1:32" ht="63.75" hidden="1" x14ac:dyDescent="0.25">
      <c r="A312" s="2">
        <v>307</v>
      </c>
      <c r="B312" s="2" t="s">
        <v>1465</v>
      </c>
      <c r="C312" s="2" t="s">
        <v>764</v>
      </c>
      <c r="D312" s="2" t="s">
        <v>765</v>
      </c>
      <c r="E312" s="2" t="s">
        <v>766</v>
      </c>
      <c r="F312" s="2" t="s">
        <v>15</v>
      </c>
      <c r="G312" s="2">
        <v>174</v>
      </c>
      <c r="H312" s="2">
        <v>100</v>
      </c>
      <c r="I312" s="2" t="s">
        <v>16</v>
      </c>
      <c r="J312" s="2">
        <v>21</v>
      </c>
      <c r="K312" s="2">
        <v>6</v>
      </c>
      <c r="L312" s="2">
        <v>0.12</v>
      </c>
      <c r="N312" s="10"/>
      <c r="O312" s="15"/>
      <c r="P312" s="15"/>
      <c r="Q312" s="15"/>
      <c r="R312" s="10"/>
      <c r="S312" s="10"/>
      <c r="T312" s="10">
        <v>1</v>
      </c>
      <c r="U312" s="10">
        <f t="shared" si="38"/>
        <v>0</v>
      </c>
      <c r="V312" s="10">
        <f t="shared" si="39"/>
        <v>0</v>
      </c>
      <c r="W312" s="10">
        <f t="shared" si="40"/>
        <v>1</v>
      </c>
      <c r="Y312" s="10">
        <f t="shared" si="41"/>
        <v>0</v>
      </c>
      <c r="AA312" s="10">
        <f t="shared" si="36"/>
        <v>1</v>
      </c>
      <c r="AC312" s="10">
        <f t="shared" si="37"/>
        <v>0</v>
      </c>
      <c r="AD312" s="10">
        <f t="shared" si="42"/>
        <v>1</v>
      </c>
      <c r="AE312" s="10">
        <f t="shared" si="43"/>
        <v>0</v>
      </c>
      <c r="AF312" s="10">
        <f t="shared" si="44"/>
        <v>0</v>
      </c>
    </row>
    <row r="313" spans="1:32" ht="63.75" hidden="1" x14ac:dyDescent="0.25">
      <c r="A313" s="2">
        <v>308</v>
      </c>
      <c r="B313" s="2" t="s">
        <v>1465</v>
      </c>
      <c r="C313" s="2" t="s">
        <v>767</v>
      </c>
      <c r="D313" s="2" t="s">
        <v>768</v>
      </c>
      <c r="E313" s="2" t="s">
        <v>769</v>
      </c>
      <c r="F313" s="2" t="s">
        <v>15</v>
      </c>
      <c r="G313" s="2">
        <v>260</v>
      </c>
      <c r="H313" s="2">
        <v>50</v>
      </c>
      <c r="I313" s="2" t="s">
        <v>16</v>
      </c>
      <c r="J313" s="2">
        <v>23</v>
      </c>
      <c r="K313" s="2">
        <v>7</v>
      </c>
      <c r="L313" s="2">
        <v>0.09</v>
      </c>
      <c r="N313" s="10"/>
      <c r="O313" s="15"/>
      <c r="P313" s="15"/>
      <c r="Q313" s="15"/>
      <c r="R313" s="10"/>
      <c r="S313" s="10">
        <v>1</v>
      </c>
      <c r="T313" s="10"/>
      <c r="U313" s="10">
        <f t="shared" si="38"/>
        <v>0</v>
      </c>
      <c r="V313" s="10">
        <f t="shared" si="39"/>
        <v>1</v>
      </c>
      <c r="W313" s="10">
        <f t="shared" si="40"/>
        <v>0</v>
      </c>
      <c r="Y313" s="10">
        <f t="shared" si="41"/>
        <v>0</v>
      </c>
      <c r="AA313" s="10">
        <f t="shared" si="36"/>
        <v>1</v>
      </c>
      <c r="AC313" s="10">
        <f t="shared" si="37"/>
        <v>0</v>
      </c>
      <c r="AD313" s="10">
        <f t="shared" si="42"/>
        <v>1</v>
      </c>
      <c r="AE313" s="10">
        <f t="shared" si="43"/>
        <v>0</v>
      </c>
      <c r="AF313" s="10">
        <f t="shared" si="44"/>
        <v>0</v>
      </c>
    </row>
    <row r="314" spans="1:32" ht="63.75" hidden="1" x14ac:dyDescent="0.25">
      <c r="A314" s="2">
        <v>309</v>
      </c>
      <c r="B314" s="2" t="s">
        <v>1465</v>
      </c>
      <c r="C314" s="2" t="s">
        <v>770</v>
      </c>
      <c r="D314" s="2" t="s">
        <v>771</v>
      </c>
      <c r="E314" s="2" t="s">
        <v>772</v>
      </c>
      <c r="F314" s="2" t="s">
        <v>15</v>
      </c>
      <c r="G314" s="2">
        <v>141</v>
      </c>
      <c r="H314" s="2">
        <v>75</v>
      </c>
      <c r="I314" s="2" t="s">
        <v>16</v>
      </c>
      <c r="J314" s="2">
        <v>11</v>
      </c>
      <c r="K314" s="2">
        <v>6</v>
      </c>
      <c r="L314" s="2">
        <v>0.08</v>
      </c>
      <c r="N314" s="10"/>
      <c r="O314" s="15"/>
      <c r="P314" s="15"/>
      <c r="Q314" s="15"/>
      <c r="R314" s="10"/>
      <c r="S314" s="10">
        <v>1</v>
      </c>
      <c r="T314" s="10"/>
      <c r="U314" s="10">
        <f t="shared" si="38"/>
        <v>0</v>
      </c>
      <c r="V314" s="10">
        <f t="shared" si="39"/>
        <v>1</v>
      </c>
      <c r="W314" s="10">
        <f t="shared" si="40"/>
        <v>0</v>
      </c>
      <c r="Y314" s="10">
        <f t="shared" si="41"/>
        <v>0</v>
      </c>
      <c r="AA314" s="10">
        <f t="shared" si="36"/>
        <v>1</v>
      </c>
      <c r="AC314" s="10">
        <f t="shared" si="37"/>
        <v>0</v>
      </c>
      <c r="AD314" s="10">
        <f t="shared" si="42"/>
        <v>1</v>
      </c>
      <c r="AE314" s="10">
        <f t="shared" si="43"/>
        <v>0</v>
      </c>
      <c r="AF314" s="10">
        <f t="shared" si="44"/>
        <v>0</v>
      </c>
    </row>
    <row r="315" spans="1:32" ht="63.75" hidden="1" x14ac:dyDescent="0.25">
      <c r="A315" s="2">
        <v>310</v>
      </c>
      <c r="B315" s="2" t="s">
        <v>1465</v>
      </c>
      <c r="C315" s="2" t="s">
        <v>773</v>
      </c>
      <c r="D315" s="2" t="s">
        <v>774</v>
      </c>
      <c r="E315" s="2" t="s">
        <v>775</v>
      </c>
      <c r="F315" s="2" t="s">
        <v>15</v>
      </c>
      <c r="G315" s="2">
        <v>269</v>
      </c>
      <c r="H315" s="2">
        <v>20</v>
      </c>
      <c r="I315" s="2" t="s">
        <v>16</v>
      </c>
      <c r="J315" s="2">
        <v>22</v>
      </c>
      <c r="K315" s="2">
        <v>3</v>
      </c>
      <c r="L315" s="2">
        <v>0.08</v>
      </c>
      <c r="N315" s="10"/>
      <c r="O315" s="15"/>
      <c r="P315" s="15"/>
      <c r="Q315" s="15"/>
      <c r="R315" s="10"/>
      <c r="S315" s="10">
        <v>1</v>
      </c>
      <c r="T315" s="10"/>
      <c r="U315" s="10">
        <f t="shared" si="38"/>
        <v>0</v>
      </c>
      <c r="V315" s="10">
        <f t="shared" si="39"/>
        <v>1</v>
      </c>
      <c r="W315" s="10">
        <f t="shared" si="40"/>
        <v>0</v>
      </c>
      <c r="Y315" s="10">
        <f t="shared" si="41"/>
        <v>0</v>
      </c>
      <c r="AA315" s="10">
        <f t="shared" si="36"/>
        <v>1</v>
      </c>
      <c r="AC315" s="10">
        <f t="shared" si="37"/>
        <v>0</v>
      </c>
      <c r="AD315" s="10">
        <f t="shared" si="42"/>
        <v>1</v>
      </c>
      <c r="AE315" s="10">
        <f t="shared" si="43"/>
        <v>0</v>
      </c>
      <c r="AF315" s="10">
        <f t="shared" si="44"/>
        <v>0</v>
      </c>
    </row>
    <row r="316" spans="1:32" ht="63.75" hidden="1" x14ac:dyDescent="0.25">
      <c r="A316" s="2">
        <v>311</v>
      </c>
      <c r="B316" s="2" t="s">
        <v>1465</v>
      </c>
      <c r="C316" s="2" t="s">
        <v>776</v>
      </c>
      <c r="D316" s="2" t="s">
        <v>777</v>
      </c>
      <c r="E316" s="2" t="s">
        <v>778</v>
      </c>
      <c r="F316" s="2" t="s">
        <v>15</v>
      </c>
      <c r="G316" s="2">
        <v>286</v>
      </c>
      <c r="H316" s="2">
        <v>20</v>
      </c>
      <c r="I316" s="2" t="s">
        <v>16</v>
      </c>
      <c r="J316" s="2">
        <v>16</v>
      </c>
      <c r="K316" s="2">
        <v>12</v>
      </c>
      <c r="L316" s="2">
        <v>0.06</v>
      </c>
      <c r="N316" s="10"/>
      <c r="O316" s="15"/>
      <c r="P316" s="15"/>
      <c r="Q316" s="15"/>
      <c r="R316" s="10"/>
      <c r="S316" s="10">
        <v>1</v>
      </c>
      <c r="T316" s="10"/>
      <c r="U316" s="10">
        <f t="shared" si="38"/>
        <v>0</v>
      </c>
      <c r="V316" s="10">
        <f t="shared" si="39"/>
        <v>1</v>
      </c>
      <c r="W316" s="10">
        <f t="shared" si="40"/>
        <v>0</v>
      </c>
      <c r="Y316" s="10">
        <f t="shared" si="41"/>
        <v>0</v>
      </c>
      <c r="AA316" s="10">
        <f t="shared" si="36"/>
        <v>1</v>
      </c>
      <c r="AC316" s="10">
        <f t="shared" si="37"/>
        <v>0</v>
      </c>
      <c r="AD316" s="10">
        <f t="shared" si="42"/>
        <v>1</v>
      </c>
      <c r="AE316" s="10">
        <f t="shared" si="43"/>
        <v>0</v>
      </c>
      <c r="AF316" s="10">
        <f t="shared" si="44"/>
        <v>0</v>
      </c>
    </row>
    <row r="317" spans="1:32" ht="63.75" hidden="1" x14ac:dyDescent="0.25">
      <c r="A317" s="2">
        <v>312</v>
      </c>
      <c r="B317" s="2" t="s">
        <v>1465</v>
      </c>
      <c r="C317" s="2" t="s">
        <v>779</v>
      </c>
      <c r="D317" s="2" t="s">
        <v>780</v>
      </c>
      <c r="E317" s="2" t="s">
        <v>781</v>
      </c>
      <c r="F317" s="2" t="s">
        <v>15</v>
      </c>
      <c r="G317" s="2">
        <v>780</v>
      </c>
      <c r="H317" s="2">
        <v>4</v>
      </c>
      <c r="I317" s="2" t="s">
        <v>16</v>
      </c>
      <c r="J317" s="2">
        <v>32</v>
      </c>
      <c r="K317" s="2">
        <v>8</v>
      </c>
      <c r="L317" s="2">
        <v>0.04</v>
      </c>
      <c r="N317" s="10"/>
      <c r="O317" s="15"/>
      <c r="P317" s="15"/>
      <c r="Q317" s="15"/>
      <c r="R317" s="10"/>
      <c r="S317" s="10">
        <v>1</v>
      </c>
      <c r="T317" s="10"/>
      <c r="U317" s="10">
        <f t="shared" si="38"/>
        <v>0</v>
      </c>
      <c r="V317" s="10">
        <f t="shared" si="39"/>
        <v>1</v>
      </c>
      <c r="W317" s="10">
        <f t="shared" si="40"/>
        <v>0</v>
      </c>
      <c r="Y317" s="10">
        <f t="shared" si="41"/>
        <v>0</v>
      </c>
      <c r="AA317" s="10">
        <f t="shared" si="36"/>
        <v>1</v>
      </c>
      <c r="AC317" s="10">
        <f t="shared" si="37"/>
        <v>0</v>
      </c>
      <c r="AD317" s="10">
        <f t="shared" si="42"/>
        <v>1</v>
      </c>
      <c r="AE317" s="10">
        <f t="shared" si="43"/>
        <v>0</v>
      </c>
      <c r="AF317" s="10">
        <f t="shared" si="44"/>
        <v>0</v>
      </c>
    </row>
    <row r="318" spans="1:32" ht="63.75" hidden="1" x14ac:dyDescent="0.25">
      <c r="A318" s="2">
        <v>313</v>
      </c>
      <c r="B318" s="2" t="s">
        <v>1465</v>
      </c>
      <c r="C318" s="2" t="s">
        <v>782</v>
      </c>
      <c r="D318" s="2" t="s">
        <v>783</v>
      </c>
      <c r="E318" s="2" t="s">
        <v>784</v>
      </c>
      <c r="F318" s="2" t="s">
        <v>15</v>
      </c>
      <c r="G318" s="2">
        <v>500</v>
      </c>
      <c r="H318" s="2">
        <v>100</v>
      </c>
      <c r="I318" s="2" t="s">
        <v>16</v>
      </c>
      <c r="J318" s="2">
        <v>28</v>
      </c>
      <c r="K318" s="2">
        <v>5</v>
      </c>
      <c r="L318" s="2">
        <v>0.06</v>
      </c>
      <c r="N318" s="10"/>
      <c r="O318" s="15"/>
      <c r="P318" s="15"/>
      <c r="Q318" s="15"/>
      <c r="R318" s="17">
        <v>1</v>
      </c>
      <c r="S318" s="10"/>
      <c r="T318" s="10"/>
      <c r="U318" s="10">
        <f t="shared" si="38"/>
        <v>1</v>
      </c>
      <c r="V318" s="10">
        <f t="shared" si="39"/>
        <v>0</v>
      </c>
      <c r="W318" s="10">
        <f t="shared" si="40"/>
        <v>0</v>
      </c>
      <c r="Y318" s="10">
        <f t="shared" si="41"/>
        <v>0</v>
      </c>
      <c r="AA318" s="10">
        <f t="shared" si="36"/>
        <v>1</v>
      </c>
      <c r="AC318" s="10">
        <f t="shared" si="37"/>
        <v>0</v>
      </c>
      <c r="AD318" s="10">
        <f t="shared" si="42"/>
        <v>1</v>
      </c>
      <c r="AE318" s="10">
        <f t="shared" si="43"/>
        <v>0</v>
      </c>
      <c r="AF318" s="10">
        <f t="shared" si="44"/>
        <v>0</v>
      </c>
    </row>
    <row r="319" spans="1:32" ht="63.75" hidden="1" x14ac:dyDescent="0.25">
      <c r="A319" s="2">
        <v>314</v>
      </c>
      <c r="B319" s="2" t="s">
        <v>1465</v>
      </c>
      <c r="C319" s="2" t="s">
        <v>785</v>
      </c>
      <c r="D319" s="2" t="s">
        <v>786</v>
      </c>
      <c r="E319" s="2" t="s">
        <v>787</v>
      </c>
      <c r="F319" s="2" t="s">
        <v>15</v>
      </c>
      <c r="G319" s="2">
        <v>299</v>
      </c>
      <c r="H319" s="2">
        <v>20</v>
      </c>
      <c r="I319" s="2" t="s">
        <v>16</v>
      </c>
      <c r="J319" s="2">
        <v>17</v>
      </c>
      <c r="K319" s="2">
        <v>3</v>
      </c>
      <c r="L319" s="2">
        <v>0.06</v>
      </c>
      <c r="N319" s="10"/>
      <c r="O319" s="15"/>
      <c r="P319" s="15"/>
      <c r="Q319" s="15"/>
      <c r="R319" s="10"/>
      <c r="S319" s="10"/>
      <c r="T319" s="10">
        <v>1</v>
      </c>
      <c r="U319" s="10">
        <f t="shared" si="38"/>
        <v>0</v>
      </c>
      <c r="V319" s="10">
        <f t="shared" si="39"/>
        <v>0</v>
      </c>
      <c r="W319" s="10">
        <f t="shared" si="40"/>
        <v>1</v>
      </c>
      <c r="Y319" s="10">
        <f t="shared" si="41"/>
        <v>0</v>
      </c>
      <c r="AA319" s="10">
        <f t="shared" si="36"/>
        <v>1</v>
      </c>
      <c r="AC319" s="10">
        <f t="shared" si="37"/>
        <v>0</v>
      </c>
      <c r="AD319" s="10">
        <f t="shared" si="42"/>
        <v>1</v>
      </c>
      <c r="AE319" s="10">
        <f t="shared" si="43"/>
        <v>0</v>
      </c>
      <c r="AF319" s="10">
        <f t="shared" si="44"/>
        <v>0</v>
      </c>
    </row>
    <row r="320" spans="1:32" ht="63.75" hidden="1" x14ac:dyDescent="0.25">
      <c r="A320" s="2">
        <v>315</v>
      </c>
      <c r="B320" s="2" t="s">
        <v>1465</v>
      </c>
      <c r="C320" s="2" t="s">
        <v>709</v>
      </c>
      <c r="D320" s="2" t="s">
        <v>788</v>
      </c>
      <c r="E320" s="2" t="s">
        <v>789</v>
      </c>
      <c r="F320" s="2" t="s">
        <v>15</v>
      </c>
      <c r="G320" s="2">
        <v>150</v>
      </c>
      <c r="H320" s="2">
        <v>50</v>
      </c>
      <c r="I320" s="2" t="s">
        <v>16</v>
      </c>
      <c r="J320" s="2">
        <v>16</v>
      </c>
      <c r="K320" s="2">
        <v>5</v>
      </c>
      <c r="L320" s="2">
        <v>0.11</v>
      </c>
      <c r="N320" s="10"/>
      <c r="O320" s="15"/>
      <c r="P320" s="15"/>
      <c r="Q320" s="15"/>
      <c r="R320" s="10"/>
      <c r="S320" s="10"/>
      <c r="T320" s="10">
        <v>1</v>
      </c>
      <c r="U320" s="10">
        <f t="shared" si="38"/>
        <v>0</v>
      </c>
      <c r="V320" s="10">
        <f t="shared" si="39"/>
        <v>0</v>
      </c>
      <c r="W320" s="10">
        <f t="shared" si="40"/>
        <v>1</v>
      </c>
      <c r="Y320" s="10">
        <f t="shared" si="41"/>
        <v>0</v>
      </c>
      <c r="AA320" s="10">
        <f t="shared" si="36"/>
        <v>1</v>
      </c>
      <c r="AC320" s="10">
        <f t="shared" si="37"/>
        <v>0</v>
      </c>
      <c r="AD320" s="10">
        <f t="shared" si="42"/>
        <v>1</v>
      </c>
      <c r="AE320" s="10">
        <f t="shared" si="43"/>
        <v>0</v>
      </c>
      <c r="AF320" s="10">
        <f t="shared" si="44"/>
        <v>0</v>
      </c>
    </row>
    <row r="321" spans="1:32" ht="63.75" hidden="1" x14ac:dyDescent="0.25">
      <c r="A321" s="2">
        <v>316</v>
      </c>
      <c r="B321" s="2" t="s">
        <v>1465</v>
      </c>
      <c r="C321" s="2" t="s">
        <v>742</v>
      </c>
      <c r="D321" s="2" t="s">
        <v>790</v>
      </c>
      <c r="E321" s="2" t="s">
        <v>791</v>
      </c>
      <c r="F321" s="2" t="s">
        <v>15</v>
      </c>
      <c r="G321" s="2">
        <v>692</v>
      </c>
      <c r="H321" s="2">
        <v>50</v>
      </c>
      <c r="I321" s="2" t="s">
        <v>16</v>
      </c>
      <c r="J321" s="2">
        <v>40</v>
      </c>
      <c r="K321" s="2">
        <v>5</v>
      </c>
      <c r="L321" s="2">
        <v>0.06</v>
      </c>
      <c r="N321" s="10"/>
      <c r="O321" s="15"/>
      <c r="P321" s="15"/>
      <c r="Q321" s="15"/>
      <c r="R321" s="10"/>
      <c r="S321" s="10">
        <v>1</v>
      </c>
      <c r="T321" s="10"/>
      <c r="U321" s="10">
        <f t="shared" si="38"/>
        <v>0</v>
      </c>
      <c r="V321" s="10">
        <f t="shared" si="39"/>
        <v>1</v>
      </c>
      <c r="W321" s="10">
        <f t="shared" si="40"/>
        <v>0</v>
      </c>
      <c r="Y321" s="10">
        <f t="shared" si="41"/>
        <v>0</v>
      </c>
      <c r="AA321" s="10">
        <f t="shared" si="36"/>
        <v>1</v>
      </c>
      <c r="AC321" s="10">
        <f t="shared" si="37"/>
        <v>0</v>
      </c>
      <c r="AD321" s="10">
        <f t="shared" si="42"/>
        <v>1</v>
      </c>
      <c r="AE321" s="10">
        <f t="shared" si="43"/>
        <v>0</v>
      </c>
      <c r="AF321" s="10">
        <f t="shared" si="44"/>
        <v>0</v>
      </c>
    </row>
    <row r="322" spans="1:32" ht="76.5" hidden="1" x14ac:dyDescent="0.25">
      <c r="A322" s="2">
        <v>317</v>
      </c>
      <c r="B322" s="2" t="s">
        <v>1465</v>
      </c>
      <c r="C322" s="2" t="s">
        <v>745</v>
      </c>
      <c r="D322" s="2" t="s">
        <v>792</v>
      </c>
      <c r="E322" s="2" t="s">
        <v>793</v>
      </c>
      <c r="F322" s="2" t="s">
        <v>15</v>
      </c>
      <c r="G322" s="2">
        <v>600</v>
      </c>
      <c r="H322" s="2">
        <v>30</v>
      </c>
      <c r="I322" s="2" t="s">
        <v>16</v>
      </c>
      <c r="J322" s="2">
        <v>33</v>
      </c>
      <c r="K322" s="2">
        <v>9</v>
      </c>
      <c r="L322" s="2">
        <v>0.06</v>
      </c>
      <c r="N322" s="10"/>
      <c r="O322" s="15"/>
      <c r="P322" s="15"/>
      <c r="Q322" s="15"/>
      <c r="R322" s="10"/>
      <c r="S322" s="10">
        <v>1</v>
      </c>
      <c r="T322" s="10"/>
      <c r="U322" s="10">
        <f t="shared" si="38"/>
        <v>0</v>
      </c>
      <c r="V322" s="10">
        <f t="shared" si="39"/>
        <v>1</v>
      </c>
      <c r="W322" s="10">
        <f t="shared" si="40"/>
        <v>0</v>
      </c>
      <c r="Y322" s="10">
        <f t="shared" si="41"/>
        <v>0</v>
      </c>
      <c r="AA322" s="10">
        <f t="shared" si="36"/>
        <v>1</v>
      </c>
      <c r="AC322" s="10">
        <f t="shared" si="37"/>
        <v>0</v>
      </c>
      <c r="AD322" s="10">
        <f t="shared" si="42"/>
        <v>1</v>
      </c>
      <c r="AE322" s="10">
        <f t="shared" si="43"/>
        <v>0</v>
      </c>
      <c r="AF322" s="10">
        <f t="shared" si="44"/>
        <v>0</v>
      </c>
    </row>
    <row r="323" spans="1:32" ht="89.25" hidden="1" x14ac:dyDescent="0.25">
      <c r="A323" s="2">
        <v>318</v>
      </c>
      <c r="B323" s="2" t="s">
        <v>1466</v>
      </c>
      <c r="C323" s="2" t="s">
        <v>794</v>
      </c>
      <c r="D323" s="2" t="s">
        <v>795</v>
      </c>
      <c r="E323" s="2" t="s">
        <v>796</v>
      </c>
      <c r="F323" s="2" t="s">
        <v>15</v>
      </c>
      <c r="G323" s="2">
        <v>81</v>
      </c>
      <c r="H323" s="2">
        <v>50</v>
      </c>
      <c r="I323" s="2" t="s">
        <v>16</v>
      </c>
      <c r="J323" s="2">
        <v>18</v>
      </c>
      <c r="K323" s="2">
        <v>4</v>
      </c>
      <c r="L323" s="2">
        <v>0.22</v>
      </c>
      <c r="N323" s="10"/>
      <c r="O323" s="15">
        <v>1</v>
      </c>
      <c r="P323" s="15"/>
      <c r="Q323" s="15"/>
      <c r="R323" s="10"/>
      <c r="S323" s="10"/>
      <c r="T323" s="10"/>
      <c r="U323" s="10">
        <f t="shared" si="38"/>
        <v>1</v>
      </c>
      <c r="V323" s="10">
        <f t="shared" si="39"/>
        <v>0</v>
      </c>
      <c r="W323" s="10">
        <f t="shared" si="40"/>
        <v>0</v>
      </c>
      <c r="Y323" s="10">
        <f t="shared" si="41"/>
        <v>1</v>
      </c>
      <c r="AA323" s="10">
        <f t="shared" si="36"/>
        <v>1</v>
      </c>
      <c r="AC323" s="10">
        <f t="shared" si="37"/>
        <v>0</v>
      </c>
      <c r="AD323" s="10">
        <f t="shared" si="42"/>
        <v>1</v>
      </c>
      <c r="AE323" s="10">
        <f t="shared" si="43"/>
        <v>0</v>
      </c>
      <c r="AF323" s="10">
        <f t="shared" si="44"/>
        <v>1</v>
      </c>
    </row>
    <row r="324" spans="1:32" ht="89.25" hidden="1" x14ac:dyDescent="0.25">
      <c r="A324" s="2">
        <v>319</v>
      </c>
      <c r="B324" s="2" t="s">
        <v>1466</v>
      </c>
      <c r="C324" s="2" t="s">
        <v>797</v>
      </c>
      <c r="D324" s="2" t="s">
        <v>798</v>
      </c>
      <c r="E324" s="2" t="s">
        <v>799</v>
      </c>
      <c r="F324" s="2" t="s">
        <v>15</v>
      </c>
      <c r="G324" s="2">
        <v>620</v>
      </c>
      <c r="H324" s="2">
        <v>50</v>
      </c>
      <c r="I324" s="2" t="s">
        <v>16</v>
      </c>
      <c r="J324" s="2">
        <v>49</v>
      </c>
      <c r="K324" s="2">
        <v>8</v>
      </c>
      <c r="L324" s="2">
        <v>0.08</v>
      </c>
      <c r="N324" s="10">
        <v>1</v>
      </c>
      <c r="O324" s="15">
        <v>1</v>
      </c>
      <c r="P324" s="15"/>
      <c r="Q324" s="15"/>
      <c r="R324" s="15"/>
      <c r="S324" s="10"/>
      <c r="T324" s="10"/>
      <c r="U324" s="20">
        <f>N324+O324+R324-1</f>
        <v>1</v>
      </c>
      <c r="V324" s="10">
        <f t="shared" si="39"/>
        <v>0</v>
      </c>
      <c r="W324" s="10">
        <f t="shared" si="40"/>
        <v>0</v>
      </c>
      <c r="Y324" s="10">
        <f t="shared" si="41"/>
        <v>1</v>
      </c>
      <c r="AA324" s="10">
        <f t="shared" si="36"/>
        <v>1</v>
      </c>
      <c r="AC324" s="10">
        <f t="shared" si="37"/>
        <v>0</v>
      </c>
      <c r="AD324" s="10">
        <f t="shared" si="42"/>
        <v>1</v>
      </c>
      <c r="AE324" s="10">
        <f t="shared" si="43"/>
        <v>0</v>
      </c>
      <c r="AF324" s="10">
        <f t="shared" si="44"/>
        <v>1</v>
      </c>
    </row>
    <row r="325" spans="1:32" ht="89.25" hidden="1" x14ac:dyDescent="0.25">
      <c r="A325" s="2">
        <v>320</v>
      </c>
      <c r="B325" s="2" t="s">
        <v>1466</v>
      </c>
      <c r="C325" s="2" t="s">
        <v>800</v>
      </c>
      <c r="D325" s="2" t="s">
        <v>801</v>
      </c>
      <c r="E325" s="2" t="s">
        <v>802</v>
      </c>
      <c r="F325" s="2" t="s">
        <v>15</v>
      </c>
      <c r="G325" s="2">
        <v>133</v>
      </c>
      <c r="H325" s="2">
        <v>50</v>
      </c>
      <c r="I325" s="2" t="s">
        <v>16</v>
      </c>
      <c r="J325" s="2">
        <v>21</v>
      </c>
      <c r="K325" s="2">
        <v>4</v>
      </c>
      <c r="L325" s="2">
        <v>0.16</v>
      </c>
      <c r="N325" s="10"/>
      <c r="O325" s="15">
        <v>1</v>
      </c>
      <c r="P325" s="15"/>
      <c r="Q325" s="15"/>
      <c r="R325" s="10"/>
      <c r="S325" s="10"/>
      <c r="T325" s="10"/>
      <c r="U325" s="10">
        <f t="shared" si="38"/>
        <v>1</v>
      </c>
      <c r="V325" s="10">
        <f t="shared" si="39"/>
        <v>0</v>
      </c>
      <c r="W325" s="10">
        <f t="shared" si="40"/>
        <v>0</v>
      </c>
      <c r="Y325" s="10">
        <f t="shared" si="41"/>
        <v>1</v>
      </c>
      <c r="AA325" s="10">
        <f t="shared" si="36"/>
        <v>1</v>
      </c>
      <c r="AC325" s="10">
        <f t="shared" si="37"/>
        <v>0</v>
      </c>
      <c r="AD325" s="10">
        <f t="shared" si="42"/>
        <v>1</v>
      </c>
      <c r="AE325" s="10">
        <f t="shared" si="43"/>
        <v>0</v>
      </c>
      <c r="AF325" s="10">
        <f t="shared" si="44"/>
        <v>1</v>
      </c>
    </row>
    <row r="326" spans="1:32" ht="89.25" hidden="1" x14ac:dyDescent="0.25">
      <c r="A326" s="2">
        <v>321</v>
      </c>
      <c r="B326" s="2" t="s">
        <v>1466</v>
      </c>
      <c r="C326" s="2" t="s">
        <v>803</v>
      </c>
      <c r="D326" s="2" t="s">
        <v>804</v>
      </c>
      <c r="E326" s="2" t="s">
        <v>805</v>
      </c>
      <c r="F326" s="2" t="s">
        <v>15</v>
      </c>
      <c r="G326" s="2">
        <v>186</v>
      </c>
      <c r="H326" s="2">
        <v>50</v>
      </c>
      <c r="I326" s="2" t="s">
        <v>16</v>
      </c>
      <c r="J326" s="2">
        <v>33</v>
      </c>
      <c r="K326" s="2">
        <v>4</v>
      </c>
      <c r="L326" s="2">
        <v>0.18</v>
      </c>
      <c r="N326" s="10"/>
      <c r="O326" s="15"/>
      <c r="P326" s="15"/>
      <c r="Q326" s="15">
        <v>1</v>
      </c>
      <c r="R326" s="10"/>
      <c r="S326" s="10">
        <v>1</v>
      </c>
      <c r="T326" s="10"/>
      <c r="U326" s="10">
        <f t="shared" si="38"/>
        <v>0</v>
      </c>
      <c r="V326" s="10">
        <f t="shared" si="39"/>
        <v>1</v>
      </c>
      <c r="W326" s="10">
        <f t="shared" si="40"/>
        <v>0</v>
      </c>
      <c r="Y326" s="10">
        <f t="shared" si="41"/>
        <v>1</v>
      </c>
      <c r="AA326" s="10">
        <f t="shared" ref="AA326:AA389" si="45">U326+V326+W326</f>
        <v>1</v>
      </c>
      <c r="AC326" s="10">
        <f t="shared" ref="AC326:AC389" si="46">IF(COUNTIF(C326,"Город*"),1,0)</f>
        <v>0</v>
      </c>
      <c r="AD326" s="10">
        <f t="shared" si="42"/>
        <v>1</v>
      </c>
      <c r="AE326" s="10">
        <f t="shared" si="43"/>
        <v>0</v>
      </c>
      <c r="AF326" s="10">
        <f t="shared" si="44"/>
        <v>1</v>
      </c>
    </row>
    <row r="327" spans="1:32" ht="89.25" hidden="1" x14ac:dyDescent="0.25">
      <c r="A327" s="2">
        <v>322</v>
      </c>
      <c r="B327" s="2" t="s">
        <v>1466</v>
      </c>
      <c r="C327" s="2" t="s">
        <v>806</v>
      </c>
      <c r="D327" s="2" t="s">
        <v>807</v>
      </c>
      <c r="E327" s="2" t="s">
        <v>808</v>
      </c>
      <c r="F327" s="2" t="s">
        <v>15</v>
      </c>
      <c r="G327" s="2">
        <v>311</v>
      </c>
      <c r="H327" s="2">
        <v>50</v>
      </c>
      <c r="I327" s="2" t="s">
        <v>16</v>
      </c>
      <c r="J327" s="2">
        <v>48</v>
      </c>
      <c r="K327" s="2">
        <v>0</v>
      </c>
      <c r="L327" s="2">
        <v>0.15</v>
      </c>
      <c r="N327" s="10">
        <v>1</v>
      </c>
      <c r="O327" s="15"/>
      <c r="P327" s="15"/>
      <c r="Q327" s="15"/>
      <c r="R327" s="10"/>
      <c r="S327" s="10"/>
      <c r="T327" s="10"/>
      <c r="U327" s="10">
        <f t="shared" ref="U327:U390" si="47">N327+O327+R327</f>
        <v>1</v>
      </c>
      <c r="V327" s="10">
        <f t="shared" ref="V327:V390" si="48">S327</f>
        <v>0</v>
      </c>
      <c r="W327" s="10">
        <f t="shared" ref="W327:W390" si="49">T327</f>
        <v>0</v>
      </c>
      <c r="Y327" s="10">
        <f t="shared" ref="Y327:Y390" si="50">O327+P327+Q327</f>
        <v>0</v>
      </c>
      <c r="AA327" s="10">
        <f t="shared" si="45"/>
        <v>1</v>
      </c>
      <c r="AC327" s="10">
        <f t="shared" si="46"/>
        <v>0</v>
      </c>
      <c r="AD327" s="10">
        <f t="shared" ref="AD327:AD390" si="51">IF(AC327=1,0,1)</f>
        <v>1</v>
      </c>
      <c r="AE327" s="10">
        <f t="shared" ref="AE327:AE390" si="52">IF(AND(Y327=1,AC327=1),1,0)</f>
        <v>0</v>
      </c>
      <c r="AF327" s="10">
        <f t="shared" ref="AF327:AF390" si="53">IF(AND(Y327=1,AD327=1),1,0)</f>
        <v>0</v>
      </c>
    </row>
    <row r="328" spans="1:32" ht="89.25" hidden="1" x14ac:dyDescent="0.25">
      <c r="A328" s="2">
        <v>323</v>
      </c>
      <c r="B328" s="2" t="s">
        <v>1466</v>
      </c>
      <c r="C328" s="2" t="s">
        <v>809</v>
      </c>
      <c r="D328" s="2" t="s">
        <v>810</v>
      </c>
      <c r="E328" s="2" t="s">
        <v>811</v>
      </c>
      <c r="F328" s="2" t="s">
        <v>15</v>
      </c>
      <c r="G328" s="2">
        <v>84</v>
      </c>
      <c r="H328" s="2">
        <v>50</v>
      </c>
      <c r="I328" s="2" t="s">
        <v>16</v>
      </c>
      <c r="J328" s="2">
        <v>19</v>
      </c>
      <c r="K328" s="2">
        <v>0</v>
      </c>
      <c r="L328" s="2">
        <v>0.23</v>
      </c>
      <c r="N328" s="10"/>
      <c r="O328" s="15"/>
      <c r="P328" s="15"/>
      <c r="Q328" s="15">
        <v>1</v>
      </c>
      <c r="R328" s="10"/>
      <c r="S328" s="10">
        <v>1</v>
      </c>
      <c r="T328" s="10"/>
      <c r="U328" s="10">
        <f t="shared" si="47"/>
        <v>0</v>
      </c>
      <c r="V328" s="10">
        <f t="shared" si="48"/>
        <v>1</v>
      </c>
      <c r="W328" s="10">
        <f t="shared" si="49"/>
        <v>0</v>
      </c>
      <c r="Y328" s="10">
        <f t="shared" si="50"/>
        <v>1</v>
      </c>
      <c r="AA328" s="10">
        <f t="shared" si="45"/>
        <v>1</v>
      </c>
      <c r="AC328" s="10">
        <f t="shared" si="46"/>
        <v>0</v>
      </c>
      <c r="AD328" s="10">
        <f t="shared" si="51"/>
        <v>1</v>
      </c>
      <c r="AE328" s="10">
        <f t="shared" si="52"/>
        <v>0</v>
      </c>
      <c r="AF328" s="10">
        <f t="shared" si="53"/>
        <v>1</v>
      </c>
    </row>
    <row r="329" spans="1:32" ht="89.25" hidden="1" x14ac:dyDescent="0.25">
      <c r="A329" s="2">
        <v>324</v>
      </c>
      <c r="B329" s="2" t="s">
        <v>1466</v>
      </c>
      <c r="C329" s="2" t="s">
        <v>812</v>
      </c>
      <c r="D329" s="2" t="s">
        <v>813</v>
      </c>
      <c r="E329" s="2" t="s">
        <v>1431</v>
      </c>
      <c r="F329" s="2" t="s">
        <v>15</v>
      </c>
      <c r="G329" s="2">
        <v>231</v>
      </c>
      <c r="H329" s="2">
        <v>50</v>
      </c>
      <c r="I329" s="2" t="s">
        <v>16</v>
      </c>
      <c r="J329" s="2">
        <v>18</v>
      </c>
      <c r="K329" s="2">
        <v>5</v>
      </c>
      <c r="L329" s="2">
        <v>0.08</v>
      </c>
      <c r="N329" s="10"/>
      <c r="O329" s="15"/>
      <c r="P329" s="15"/>
      <c r="Q329" s="15">
        <v>1</v>
      </c>
      <c r="R329" s="10"/>
      <c r="S329" s="10">
        <v>1</v>
      </c>
      <c r="T329" s="10"/>
      <c r="U329" s="10">
        <f t="shared" si="47"/>
        <v>0</v>
      </c>
      <c r="V329" s="10">
        <f t="shared" si="48"/>
        <v>1</v>
      </c>
      <c r="W329" s="10">
        <f t="shared" si="49"/>
        <v>0</v>
      </c>
      <c r="Y329" s="10">
        <f t="shared" si="50"/>
        <v>1</v>
      </c>
      <c r="AA329" s="10">
        <f t="shared" si="45"/>
        <v>1</v>
      </c>
      <c r="AC329" s="10">
        <f t="shared" si="46"/>
        <v>0</v>
      </c>
      <c r="AD329" s="10">
        <f t="shared" si="51"/>
        <v>1</v>
      </c>
      <c r="AE329" s="10">
        <f t="shared" si="52"/>
        <v>0</v>
      </c>
      <c r="AF329" s="10">
        <f t="shared" si="53"/>
        <v>1</v>
      </c>
    </row>
    <row r="330" spans="1:32" ht="89.25" hidden="1" x14ac:dyDescent="0.25">
      <c r="A330" s="2">
        <v>325</v>
      </c>
      <c r="B330" s="2" t="s">
        <v>1466</v>
      </c>
      <c r="C330" s="2" t="s">
        <v>814</v>
      </c>
      <c r="D330" s="2" t="s">
        <v>815</v>
      </c>
      <c r="E330" s="2" t="s">
        <v>816</v>
      </c>
      <c r="F330" s="2" t="s">
        <v>15</v>
      </c>
      <c r="G330" s="2">
        <v>218</v>
      </c>
      <c r="H330" s="2">
        <v>50</v>
      </c>
      <c r="I330" s="2" t="s">
        <v>16</v>
      </c>
      <c r="J330" s="2">
        <v>28</v>
      </c>
      <c r="K330" s="2">
        <v>0</v>
      </c>
      <c r="L330" s="2">
        <v>0.13</v>
      </c>
      <c r="N330" s="10"/>
      <c r="O330" s="15"/>
      <c r="P330" s="15"/>
      <c r="Q330" s="15">
        <v>1</v>
      </c>
      <c r="R330" s="10"/>
      <c r="S330" s="10">
        <v>1</v>
      </c>
      <c r="T330" s="10"/>
      <c r="U330" s="10">
        <f t="shared" si="47"/>
        <v>0</v>
      </c>
      <c r="V330" s="10">
        <f t="shared" si="48"/>
        <v>1</v>
      </c>
      <c r="W330" s="10">
        <f t="shared" si="49"/>
        <v>0</v>
      </c>
      <c r="Y330" s="10">
        <f t="shared" si="50"/>
        <v>1</v>
      </c>
      <c r="AA330" s="10">
        <f t="shared" si="45"/>
        <v>1</v>
      </c>
      <c r="AC330" s="10">
        <f t="shared" si="46"/>
        <v>0</v>
      </c>
      <c r="AD330" s="10">
        <f t="shared" si="51"/>
        <v>1</v>
      </c>
      <c r="AE330" s="10">
        <f t="shared" si="52"/>
        <v>0</v>
      </c>
      <c r="AF330" s="10">
        <f t="shared" si="53"/>
        <v>1</v>
      </c>
    </row>
    <row r="331" spans="1:32" ht="89.25" hidden="1" x14ac:dyDescent="0.25">
      <c r="A331" s="2">
        <v>326</v>
      </c>
      <c r="B331" s="2" t="s">
        <v>1466</v>
      </c>
      <c r="C331" s="2" t="s">
        <v>817</v>
      </c>
      <c r="D331" s="2" t="s">
        <v>818</v>
      </c>
      <c r="E331" s="2" t="s">
        <v>819</v>
      </c>
      <c r="F331" s="2" t="s">
        <v>15</v>
      </c>
      <c r="G331" s="2">
        <v>193</v>
      </c>
      <c r="H331" s="2">
        <v>50</v>
      </c>
      <c r="I331" s="2" t="s">
        <v>16</v>
      </c>
      <c r="J331" s="2">
        <v>41</v>
      </c>
      <c r="K331" s="2">
        <v>0</v>
      </c>
      <c r="L331" s="2">
        <v>0.21</v>
      </c>
      <c r="N331" s="10"/>
      <c r="O331" s="15"/>
      <c r="P331" s="15"/>
      <c r="Q331" s="15"/>
      <c r="R331" s="10"/>
      <c r="S331" s="10"/>
      <c r="T331" s="10">
        <v>1</v>
      </c>
      <c r="U331" s="10">
        <f t="shared" si="47"/>
        <v>0</v>
      </c>
      <c r="V331" s="10">
        <f t="shared" si="48"/>
        <v>0</v>
      </c>
      <c r="W331" s="10">
        <f t="shared" si="49"/>
        <v>1</v>
      </c>
      <c r="Y331" s="10">
        <f t="shared" si="50"/>
        <v>0</v>
      </c>
      <c r="AA331" s="10">
        <f t="shared" si="45"/>
        <v>1</v>
      </c>
      <c r="AC331" s="10">
        <f t="shared" si="46"/>
        <v>0</v>
      </c>
      <c r="AD331" s="10">
        <f t="shared" si="51"/>
        <v>1</v>
      </c>
      <c r="AE331" s="10">
        <f t="shared" si="52"/>
        <v>0</v>
      </c>
      <c r="AF331" s="10">
        <f t="shared" si="53"/>
        <v>0</v>
      </c>
    </row>
    <row r="332" spans="1:32" ht="89.25" hidden="1" x14ac:dyDescent="0.25">
      <c r="A332" s="2">
        <v>327</v>
      </c>
      <c r="B332" s="2" t="s">
        <v>1466</v>
      </c>
      <c r="C332" s="2" t="s">
        <v>820</v>
      </c>
      <c r="D332" s="2" t="s">
        <v>821</v>
      </c>
      <c r="E332" s="2" t="s">
        <v>822</v>
      </c>
      <c r="F332" s="2" t="s">
        <v>15</v>
      </c>
      <c r="G332" s="2">
        <v>214</v>
      </c>
      <c r="H332" s="2">
        <v>50</v>
      </c>
      <c r="I332" s="2" t="s">
        <v>16</v>
      </c>
      <c r="J332" s="2">
        <v>25</v>
      </c>
      <c r="K332" s="2">
        <v>9</v>
      </c>
      <c r="L332" s="2">
        <v>0.12</v>
      </c>
      <c r="N332" s="10"/>
      <c r="O332" s="15"/>
      <c r="P332" s="15"/>
      <c r="Q332" s="15"/>
      <c r="R332" s="10"/>
      <c r="S332" s="10"/>
      <c r="T332" s="10">
        <v>1</v>
      </c>
      <c r="U332" s="10">
        <f t="shared" si="47"/>
        <v>0</v>
      </c>
      <c r="V332" s="10">
        <f t="shared" si="48"/>
        <v>0</v>
      </c>
      <c r="W332" s="10">
        <f t="shared" si="49"/>
        <v>1</v>
      </c>
      <c r="Y332" s="10">
        <f t="shared" si="50"/>
        <v>0</v>
      </c>
      <c r="AA332" s="10">
        <f t="shared" si="45"/>
        <v>1</v>
      </c>
      <c r="AC332" s="10">
        <f t="shared" si="46"/>
        <v>0</v>
      </c>
      <c r="AD332" s="10">
        <f t="shared" si="51"/>
        <v>1</v>
      </c>
      <c r="AE332" s="10">
        <f t="shared" si="52"/>
        <v>0</v>
      </c>
      <c r="AF332" s="10">
        <f t="shared" si="53"/>
        <v>0</v>
      </c>
    </row>
    <row r="333" spans="1:32" ht="89.25" hidden="1" x14ac:dyDescent="0.25">
      <c r="A333" s="2">
        <v>328</v>
      </c>
      <c r="B333" s="2" t="s">
        <v>1466</v>
      </c>
      <c r="C333" s="2" t="s">
        <v>823</v>
      </c>
      <c r="D333" s="2" t="s">
        <v>824</v>
      </c>
      <c r="E333" s="2" t="s">
        <v>825</v>
      </c>
      <c r="F333" s="2" t="s">
        <v>15</v>
      </c>
      <c r="G333" s="2">
        <v>193</v>
      </c>
      <c r="H333" s="2">
        <v>50</v>
      </c>
      <c r="I333" s="2" t="s">
        <v>16</v>
      </c>
      <c r="J333" s="2">
        <v>23</v>
      </c>
      <c r="K333" s="2">
        <v>8</v>
      </c>
      <c r="L333" s="2">
        <v>0.12</v>
      </c>
      <c r="N333" s="10"/>
      <c r="O333" s="15"/>
      <c r="P333" s="15"/>
      <c r="Q333" s="15"/>
      <c r="R333" s="10"/>
      <c r="S333" s="10"/>
      <c r="T333" s="10">
        <v>1</v>
      </c>
      <c r="U333" s="10">
        <f t="shared" si="47"/>
        <v>0</v>
      </c>
      <c r="V333" s="10">
        <f t="shared" si="48"/>
        <v>0</v>
      </c>
      <c r="W333" s="10">
        <f t="shared" si="49"/>
        <v>1</v>
      </c>
      <c r="Y333" s="10">
        <f t="shared" si="50"/>
        <v>0</v>
      </c>
      <c r="AA333" s="10">
        <f t="shared" si="45"/>
        <v>1</v>
      </c>
      <c r="AC333" s="10">
        <f t="shared" si="46"/>
        <v>0</v>
      </c>
      <c r="AD333" s="10">
        <f t="shared" si="51"/>
        <v>1</v>
      </c>
      <c r="AE333" s="10">
        <f t="shared" si="52"/>
        <v>0</v>
      </c>
      <c r="AF333" s="10">
        <f t="shared" si="53"/>
        <v>0</v>
      </c>
    </row>
    <row r="334" spans="1:32" ht="89.25" hidden="1" x14ac:dyDescent="0.25">
      <c r="A334" s="2">
        <v>329</v>
      </c>
      <c r="B334" s="2" t="s">
        <v>1466</v>
      </c>
      <c r="C334" s="2" t="s">
        <v>826</v>
      </c>
      <c r="D334" s="2" t="s">
        <v>827</v>
      </c>
      <c r="E334" s="2" t="s">
        <v>828</v>
      </c>
      <c r="F334" s="2" t="s">
        <v>15</v>
      </c>
      <c r="G334" s="2">
        <v>123</v>
      </c>
      <c r="H334" s="2">
        <v>50</v>
      </c>
      <c r="I334" s="2" t="s">
        <v>16</v>
      </c>
      <c r="J334" s="2">
        <v>23</v>
      </c>
      <c r="K334" s="2">
        <v>5</v>
      </c>
      <c r="L334" s="2">
        <v>0.19</v>
      </c>
      <c r="N334" s="10"/>
      <c r="O334" s="15"/>
      <c r="P334" s="15"/>
      <c r="Q334" s="15">
        <v>1</v>
      </c>
      <c r="R334" s="10"/>
      <c r="S334" s="10">
        <v>1</v>
      </c>
      <c r="T334" s="10"/>
      <c r="U334" s="10">
        <f t="shared" si="47"/>
        <v>0</v>
      </c>
      <c r="V334" s="10">
        <f t="shared" si="48"/>
        <v>1</v>
      </c>
      <c r="W334" s="10">
        <f t="shared" si="49"/>
        <v>0</v>
      </c>
      <c r="Y334" s="10">
        <f t="shared" si="50"/>
        <v>1</v>
      </c>
      <c r="AA334" s="10">
        <f t="shared" si="45"/>
        <v>1</v>
      </c>
      <c r="AC334" s="10">
        <f t="shared" si="46"/>
        <v>0</v>
      </c>
      <c r="AD334" s="10">
        <f t="shared" si="51"/>
        <v>1</v>
      </c>
      <c r="AE334" s="10">
        <f t="shared" si="52"/>
        <v>0</v>
      </c>
      <c r="AF334" s="10">
        <f t="shared" si="53"/>
        <v>1</v>
      </c>
    </row>
    <row r="335" spans="1:32" ht="89.25" hidden="1" x14ac:dyDescent="0.25">
      <c r="A335" s="2">
        <v>330</v>
      </c>
      <c r="B335" s="2" t="s">
        <v>1466</v>
      </c>
      <c r="C335" s="2" t="s">
        <v>829</v>
      </c>
      <c r="D335" s="2" t="s">
        <v>830</v>
      </c>
      <c r="E335" s="2" t="s">
        <v>831</v>
      </c>
      <c r="F335" s="2" t="s">
        <v>15</v>
      </c>
      <c r="G335" s="2">
        <v>6</v>
      </c>
      <c r="H335" s="2">
        <v>50</v>
      </c>
      <c r="I335" s="2" t="s">
        <v>16</v>
      </c>
      <c r="J335" s="2">
        <v>12</v>
      </c>
      <c r="K335" s="2">
        <v>0</v>
      </c>
      <c r="L335" s="2">
        <v>2</v>
      </c>
      <c r="N335" s="10"/>
      <c r="O335" s="15"/>
      <c r="P335" s="15"/>
      <c r="Q335" s="15">
        <v>1</v>
      </c>
      <c r="R335" s="10"/>
      <c r="S335" s="10">
        <v>1</v>
      </c>
      <c r="T335" s="10"/>
      <c r="U335" s="10">
        <f t="shared" si="47"/>
        <v>0</v>
      </c>
      <c r="V335" s="10">
        <f t="shared" si="48"/>
        <v>1</v>
      </c>
      <c r="W335" s="10">
        <f t="shared" si="49"/>
        <v>0</v>
      </c>
      <c r="Y335" s="10">
        <f t="shared" si="50"/>
        <v>1</v>
      </c>
      <c r="AA335" s="10">
        <f t="shared" si="45"/>
        <v>1</v>
      </c>
      <c r="AC335" s="10">
        <f t="shared" si="46"/>
        <v>0</v>
      </c>
      <c r="AD335" s="10">
        <f t="shared" si="51"/>
        <v>1</v>
      </c>
      <c r="AE335" s="10">
        <f t="shared" si="52"/>
        <v>0</v>
      </c>
      <c r="AF335" s="10">
        <f t="shared" si="53"/>
        <v>1</v>
      </c>
    </row>
    <row r="336" spans="1:32" ht="76.5" hidden="1" x14ac:dyDescent="0.25">
      <c r="A336" s="2">
        <v>331</v>
      </c>
      <c r="B336" s="2" t="s">
        <v>832</v>
      </c>
      <c r="C336" s="2" t="s">
        <v>833</v>
      </c>
      <c r="D336" s="2" t="s">
        <v>834</v>
      </c>
      <c r="E336" s="2" t="s">
        <v>835</v>
      </c>
      <c r="F336" s="2" t="s">
        <v>15</v>
      </c>
      <c r="G336" s="2">
        <v>440</v>
      </c>
      <c r="H336" s="2">
        <v>20</v>
      </c>
      <c r="I336" s="2" t="s">
        <v>16</v>
      </c>
      <c r="J336" s="2">
        <v>53</v>
      </c>
      <c r="K336" s="2">
        <v>10</v>
      </c>
      <c r="L336" s="2">
        <v>0.12</v>
      </c>
      <c r="N336" s="10"/>
      <c r="O336" s="15"/>
      <c r="P336" s="15"/>
      <c r="Q336" s="15"/>
      <c r="R336" s="10"/>
      <c r="S336" s="10">
        <v>1</v>
      </c>
      <c r="T336" s="10"/>
      <c r="U336" s="10">
        <f t="shared" si="47"/>
        <v>0</v>
      </c>
      <c r="V336" s="10">
        <f t="shared" si="48"/>
        <v>1</v>
      </c>
      <c r="W336" s="10">
        <f t="shared" si="49"/>
        <v>0</v>
      </c>
      <c r="Y336" s="10">
        <f t="shared" si="50"/>
        <v>0</v>
      </c>
      <c r="AA336" s="10">
        <f t="shared" si="45"/>
        <v>1</v>
      </c>
      <c r="AC336" s="10">
        <f t="shared" si="46"/>
        <v>1</v>
      </c>
      <c r="AD336" s="10">
        <f t="shared" si="51"/>
        <v>0</v>
      </c>
      <c r="AE336" s="10">
        <f t="shared" si="52"/>
        <v>0</v>
      </c>
      <c r="AF336" s="10">
        <f t="shared" si="53"/>
        <v>0</v>
      </c>
    </row>
    <row r="337" spans="1:32" ht="76.5" hidden="1" x14ac:dyDescent="0.25">
      <c r="A337" s="2">
        <v>332</v>
      </c>
      <c r="B337" s="2" t="s">
        <v>832</v>
      </c>
      <c r="C337" s="2" t="s">
        <v>833</v>
      </c>
      <c r="D337" s="2" t="s">
        <v>836</v>
      </c>
      <c r="E337" s="2" t="s">
        <v>837</v>
      </c>
      <c r="F337" s="2" t="s">
        <v>15</v>
      </c>
      <c r="G337" s="2">
        <v>369</v>
      </c>
      <c r="H337" s="2">
        <v>50</v>
      </c>
      <c r="I337" s="2" t="s">
        <v>16</v>
      </c>
      <c r="J337" s="2">
        <v>28</v>
      </c>
      <c r="K337" s="2">
        <v>9</v>
      </c>
      <c r="L337" s="2">
        <v>0.08</v>
      </c>
      <c r="N337" s="10"/>
      <c r="O337" s="15"/>
      <c r="P337" s="15"/>
      <c r="Q337" s="15"/>
      <c r="R337" s="10"/>
      <c r="S337" s="10">
        <v>1</v>
      </c>
      <c r="T337" s="10"/>
      <c r="U337" s="10">
        <f t="shared" si="47"/>
        <v>0</v>
      </c>
      <c r="V337" s="10">
        <f t="shared" si="48"/>
        <v>1</v>
      </c>
      <c r="W337" s="10">
        <f t="shared" si="49"/>
        <v>0</v>
      </c>
      <c r="Y337" s="10">
        <f t="shared" si="50"/>
        <v>0</v>
      </c>
      <c r="AA337" s="10">
        <f t="shared" si="45"/>
        <v>1</v>
      </c>
      <c r="AC337" s="10">
        <f t="shared" si="46"/>
        <v>1</v>
      </c>
      <c r="AD337" s="10">
        <f t="shared" si="51"/>
        <v>0</v>
      </c>
      <c r="AE337" s="10">
        <f t="shared" si="52"/>
        <v>0</v>
      </c>
      <c r="AF337" s="10">
        <f t="shared" si="53"/>
        <v>0</v>
      </c>
    </row>
    <row r="338" spans="1:32" ht="76.5" hidden="1" x14ac:dyDescent="0.25">
      <c r="A338" s="2">
        <v>333</v>
      </c>
      <c r="B338" s="2" t="s">
        <v>832</v>
      </c>
      <c r="C338" s="2" t="s">
        <v>838</v>
      </c>
      <c r="D338" s="2" t="s">
        <v>839</v>
      </c>
      <c r="E338" s="2" t="s">
        <v>840</v>
      </c>
      <c r="F338" s="2" t="s">
        <v>15</v>
      </c>
      <c r="G338" s="2">
        <v>550</v>
      </c>
      <c r="H338" s="2">
        <v>30</v>
      </c>
      <c r="I338" s="2" t="s">
        <v>16</v>
      </c>
      <c r="J338" s="2">
        <v>34</v>
      </c>
      <c r="K338" s="2">
        <v>9</v>
      </c>
      <c r="L338" s="2">
        <v>0.06</v>
      </c>
      <c r="N338" s="10"/>
      <c r="O338" s="15"/>
      <c r="P338" s="15"/>
      <c r="Q338" s="15"/>
      <c r="R338" s="10"/>
      <c r="S338" s="10">
        <v>1</v>
      </c>
      <c r="T338" s="10"/>
      <c r="U338" s="10">
        <f t="shared" si="47"/>
        <v>0</v>
      </c>
      <c r="V338" s="10">
        <f t="shared" si="48"/>
        <v>1</v>
      </c>
      <c r="W338" s="10">
        <f t="shared" si="49"/>
        <v>0</v>
      </c>
      <c r="Y338" s="10">
        <f t="shared" si="50"/>
        <v>0</v>
      </c>
      <c r="AA338" s="10">
        <f t="shared" si="45"/>
        <v>1</v>
      </c>
      <c r="AC338" s="10">
        <f t="shared" si="46"/>
        <v>0</v>
      </c>
      <c r="AD338" s="10">
        <f t="shared" si="51"/>
        <v>1</v>
      </c>
      <c r="AE338" s="10">
        <f t="shared" si="52"/>
        <v>0</v>
      </c>
      <c r="AF338" s="10">
        <f t="shared" si="53"/>
        <v>0</v>
      </c>
    </row>
    <row r="339" spans="1:32" ht="76.5" hidden="1" x14ac:dyDescent="0.25">
      <c r="A339" s="2">
        <v>334</v>
      </c>
      <c r="B339" s="2" t="s">
        <v>832</v>
      </c>
      <c r="C339" s="2" t="s">
        <v>838</v>
      </c>
      <c r="D339" s="2" t="s">
        <v>841</v>
      </c>
      <c r="E339" s="2" t="s">
        <v>842</v>
      </c>
      <c r="F339" s="2" t="s">
        <v>15</v>
      </c>
      <c r="G339" s="2">
        <v>512</v>
      </c>
      <c r="H339" s="2">
        <v>5</v>
      </c>
      <c r="I339" s="2" t="s">
        <v>16</v>
      </c>
      <c r="J339" s="2">
        <v>24</v>
      </c>
      <c r="K339" s="2">
        <v>10</v>
      </c>
      <c r="L339" s="2">
        <v>0.05</v>
      </c>
      <c r="N339" s="10"/>
      <c r="O339" s="15">
        <v>1</v>
      </c>
      <c r="P339" s="15"/>
      <c r="Q339" s="15"/>
      <c r="R339" s="10"/>
      <c r="S339" s="10"/>
      <c r="T339" s="10"/>
      <c r="U339" s="10">
        <f t="shared" si="47"/>
        <v>1</v>
      </c>
      <c r="V339" s="10">
        <f t="shared" si="48"/>
        <v>0</v>
      </c>
      <c r="W339" s="10">
        <f t="shared" si="49"/>
        <v>0</v>
      </c>
      <c r="Y339" s="10">
        <f t="shared" si="50"/>
        <v>1</v>
      </c>
      <c r="AA339" s="10">
        <f t="shared" si="45"/>
        <v>1</v>
      </c>
      <c r="AC339" s="10">
        <f t="shared" si="46"/>
        <v>0</v>
      </c>
      <c r="AD339" s="10">
        <f t="shared" si="51"/>
        <v>1</v>
      </c>
      <c r="AE339" s="10">
        <f t="shared" si="52"/>
        <v>0</v>
      </c>
      <c r="AF339" s="10">
        <f t="shared" si="53"/>
        <v>1</v>
      </c>
    </row>
    <row r="340" spans="1:32" ht="76.5" hidden="1" x14ac:dyDescent="0.25">
      <c r="A340" s="2">
        <v>335</v>
      </c>
      <c r="B340" s="2" t="s">
        <v>832</v>
      </c>
      <c r="C340" s="2" t="s">
        <v>843</v>
      </c>
      <c r="D340" s="2" t="s">
        <v>844</v>
      </c>
      <c r="E340" s="2" t="s">
        <v>845</v>
      </c>
      <c r="F340" s="2" t="s">
        <v>15</v>
      </c>
      <c r="G340" s="2">
        <v>236</v>
      </c>
      <c r="H340" s="2">
        <v>30</v>
      </c>
      <c r="I340" s="2" t="s">
        <v>16</v>
      </c>
      <c r="J340" s="2">
        <v>25</v>
      </c>
      <c r="K340" s="2">
        <v>5</v>
      </c>
      <c r="L340" s="2">
        <v>0.11</v>
      </c>
      <c r="N340" s="10"/>
      <c r="O340" s="15"/>
      <c r="P340" s="15"/>
      <c r="Q340" s="15"/>
      <c r="R340" s="10"/>
      <c r="S340" s="10">
        <v>1</v>
      </c>
      <c r="T340" s="10"/>
      <c r="U340" s="10">
        <f t="shared" si="47"/>
        <v>0</v>
      </c>
      <c r="V340" s="10">
        <f t="shared" si="48"/>
        <v>1</v>
      </c>
      <c r="W340" s="10">
        <f t="shared" si="49"/>
        <v>0</v>
      </c>
      <c r="Y340" s="10">
        <f t="shared" si="50"/>
        <v>0</v>
      </c>
      <c r="AA340" s="10">
        <f t="shared" si="45"/>
        <v>1</v>
      </c>
      <c r="AC340" s="10">
        <f t="shared" si="46"/>
        <v>0</v>
      </c>
      <c r="AD340" s="10">
        <f t="shared" si="51"/>
        <v>1</v>
      </c>
      <c r="AE340" s="10">
        <f t="shared" si="52"/>
        <v>0</v>
      </c>
      <c r="AF340" s="10">
        <f t="shared" si="53"/>
        <v>0</v>
      </c>
    </row>
    <row r="341" spans="1:32" ht="76.5" hidden="1" x14ac:dyDescent="0.25">
      <c r="A341" s="2">
        <v>336</v>
      </c>
      <c r="B341" s="2" t="s">
        <v>832</v>
      </c>
      <c r="C341" s="2" t="s">
        <v>843</v>
      </c>
      <c r="D341" s="2" t="s">
        <v>846</v>
      </c>
      <c r="E341" s="2" t="s">
        <v>847</v>
      </c>
      <c r="F341" s="2" t="s">
        <v>15</v>
      </c>
      <c r="G341" s="2">
        <v>199</v>
      </c>
      <c r="H341" s="2">
        <v>50</v>
      </c>
      <c r="I341" s="2" t="s">
        <v>16</v>
      </c>
      <c r="J341" s="2">
        <v>27</v>
      </c>
      <c r="K341" s="2">
        <v>15</v>
      </c>
      <c r="L341" s="2">
        <v>0.14000000000000001</v>
      </c>
      <c r="N341" s="10"/>
      <c r="O341" s="15"/>
      <c r="P341" s="15"/>
      <c r="Q341" s="15"/>
      <c r="R341" s="10"/>
      <c r="S341" s="10">
        <v>1</v>
      </c>
      <c r="T341" s="10"/>
      <c r="U341" s="10">
        <f t="shared" si="47"/>
        <v>0</v>
      </c>
      <c r="V341" s="10">
        <f t="shared" si="48"/>
        <v>1</v>
      </c>
      <c r="W341" s="10">
        <f t="shared" si="49"/>
        <v>0</v>
      </c>
      <c r="Y341" s="10">
        <f t="shared" si="50"/>
        <v>0</v>
      </c>
      <c r="AA341" s="10">
        <f t="shared" si="45"/>
        <v>1</v>
      </c>
      <c r="AC341" s="10">
        <f t="shared" si="46"/>
        <v>0</v>
      </c>
      <c r="AD341" s="10">
        <f t="shared" si="51"/>
        <v>1</v>
      </c>
      <c r="AE341" s="10">
        <f t="shared" si="52"/>
        <v>0</v>
      </c>
      <c r="AF341" s="10">
        <f t="shared" si="53"/>
        <v>0</v>
      </c>
    </row>
    <row r="342" spans="1:32" ht="76.5" hidden="1" x14ac:dyDescent="0.25">
      <c r="A342" s="2">
        <v>337</v>
      </c>
      <c r="B342" s="2" t="s">
        <v>832</v>
      </c>
      <c r="C342" s="2" t="s">
        <v>848</v>
      </c>
      <c r="D342" s="2" t="s">
        <v>849</v>
      </c>
      <c r="E342" s="2" t="s">
        <v>850</v>
      </c>
      <c r="F342" s="2" t="s">
        <v>15</v>
      </c>
      <c r="G342" s="2">
        <v>118</v>
      </c>
      <c r="H342" s="2">
        <v>2.5</v>
      </c>
      <c r="I342" s="2" t="s">
        <v>16</v>
      </c>
      <c r="J342" s="2">
        <v>8</v>
      </c>
      <c r="K342" s="2">
        <v>3</v>
      </c>
      <c r="L342" s="2">
        <v>7.0000000000000007E-2</v>
      </c>
      <c r="N342" s="10"/>
      <c r="O342" s="15">
        <v>1</v>
      </c>
      <c r="P342" s="15"/>
      <c r="Q342" s="15"/>
      <c r="R342" s="10"/>
      <c r="S342" s="10"/>
      <c r="T342" s="10"/>
      <c r="U342" s="10">
        <f t="shared" si="47"/>
        <v>1</v>
      </c>
      <c r="V342" s="10">
        <f t="shared" si="48"/>
        <v>0</v>
      </c>
      <c r="W342" s="10">
        <f t="shared" si="49"/>
        <v>0</v>
      </c>
      <c r="Y342" s="10">
        <f t="shared" si="50"/>
        <v>1</v>
      </c>
      <c r="AA342" s="10">
        <f t="shared" si="45"/>
        <v>1</v>
      </c>
      <c r="AC342" s="10">
        <f t="shared" si="46"/>
        <v>0</v>
      </c>
      <c r="AD342" s="10">
        <f t="shared" si="51"/>
        <v>1</v>
      </c>
      <c r="AE342" s="10">
        <f t="shared" si="52"/>
        <v>0</v>
      </c>
      <c r="AF342" s="10">
        <f t="shared" si="53"/>
        <v>1</v>
      </c>
    </row>
    <row r="343" spans="1:32" ht="76.5" hidden="1" x14ac:dyDescent="0.25">
      <c r="A343" s="2">
        <v>338</v>
      </c>
      <c r="B343" s="2" t="s">
        <v>832</v>
      </c>
      <c r="C343" s="2" t="s">
        <v>851</v>
      </c>
      <c r="D343" s="2" t="s">
        <v>852</v>
      </c>
      <c r="E343" s="2" t="s">
        <v>853</v>
      </c>
      <c r="F343" s="2" t="s">
        <v>15</v>
      </c>
      <c r="G343" s="2">
        <v>139</v>
      </c>
      <c r="H343" s="2">
        <v>50</v>
      </c>
      <c r="I343" s="2" t="s">
        <v>16</v>
      </c>
      <c r="J343" s="2">
        <v>16</v>
      </c>
      <c r="K343" s="2">
        <v>3</v>
      </c>
      <c r="L343" s="2">
        <v>0.12</v>
      </c>
      <c r="N343" s="10"/>
      <c r="O343" s="15"/>
      <c r="P343" s="15"/>
      <c r="Q343" s="15"/>
      <c r="R343" s="10"/>
      <c r="S343" s="10"/>
      <c r="T343" s="10">
        <v>1</v>
      </c>
      <c r="U343" s="10">
        <f t="shared" si="47"/>
        <v>0</v>
      </c>
      <c r="V343" s="10">
        <f t="shared" si="48"/>
        <v>0</v>
      </c>
      <c r="W343" s="10">
        <f t="shared" si="49"/>
        <v>1</v>
      </c>
      <c r="Y343" s="10">
        <f t="shared" si="50"/>
        <v>0</v>
      </c>
      <c r="AA343" s="10">
        <f t="shared" si="45"/>
        <v>1</v>
      </c>
      <c r="AC343" s="10">
        <f t="shared" si="46"/>
        <v>0</v>
      </c>
      <c r="AD343" s="10">
        <f t="shared" si="51"/>
        <v>1</v>
      </c>
      <c r="AE343" s="10">
        <f t="shared" si="52"/>
        <v>0</v>
      </c>
      <c r="AF343" s="10">
        <f t="shared" si="53"/>
        <v>0</v>
      </c>
    </row>
    <row r="344" spans="1:32" ht="76.5" hidden="1" x14ac:dyDescent="0.25">
      <c r="A344" s="2">
        <v>339</v>
      </c>
      <c r="B344" s="2" t="s">
        <v>832</v>
      </c>
      <c r="C344" s="2" t="s">
        <v>854</v>
      </c>
      <c r="D344" s="2" t="s">
        <v>855</v>
      </c>
      <c r="E344" s="2" t="s">
        <v>856</v>
      </c>
      <c r="F344" s="2" t="s">
        <v>15</v>
      </c>
      <c r="G344" s="2">
        <v>298</v>
      </c>
      <c r="H344" s="2">
        <v>75</v>
      </c>
      <c r="I344" s="2" t="s">
        <v>16</v>
      </c>
      <c r="J344" s="2">
        <v>14</v>
      </c>
      <c r="K344" s="2">
        <v>7</v>
      </c>
      <c r="L344" s="2">
        <v>0.05</v>
      </c>
      <c r="N344" s="10"/>
      <c r="O344" s="15"/>
      <c r="P344" s="15"/>
      <c r="Q344" s="15"/>
      <c r="R344" s="10"/>
      <c r="S344" s="10"/>
      <c r="T344" s="10">
        <v>1</v>
      </c>
      <c r="U344" s="10">
        <f t="shared" si="47"/>
        <v>0</v>
      </c>
      <c r="V344" s="10">
        <f t="shared" si="48"/>
        <v>0</v>
      </c>
      <c r="W344" s="10">
        <f t="shared" si="49"/>
        <v>1</v>
      </c>
      <c r="Y344" s="10">
        <f t="shared" si="50"/>
        <v>0</v>
      </c>
      <c r="AA344" s="10">
        <f t="shared" si="45"/>
        <v>1</v>
      </c>
      <c r="AC344" s="10">
        <f t="shared" si="46"/>
        <v>0</v>
      </c>
      <c r="AD344" s="10">
        <f t="shared" si="51"/>
        <v>1</v>
      </c>
      <c r="AE344" s="10">
        <f t="shared" si="52"/>
        <v>0</v>
      </c>
      <c r="AF344" s="10">
        <f t="shared" si="53"/>
        <v>0</v>
      </c>
    </row>
    <row r="345" spans="1:32" ht="76.5" hidden="1" x14ac:dyDescent="0.25">
      <c r="A345" s="2">
        <v>340</v>
      </c>
      <c r="B345" s="2" t="s">
        <v>832</v>
      </c>
      <c r="C345" s="2" t="s">
        <v>857</v>
      </c>
      <c r="D345" s="2" t="s">
        <v>858</v>
      </c>
      <c r="E345" s="2" t="s">
        <v>859</v>
      </c>
      <c r="F345" s="2" t="s">
        <v>15</v>
      </c>
      <c r="G345" s="2">
        <v>137</v>
      </c>
      <c r="H345" s="2">
        <v>25</v>
      </c>
      <c r="I345" s="2" t="s">
        <v>16</v>
      </c>
      <c r="J345" s="2">
        <v>25</v>
      </c>
      <c r="K345" s="2">
        <v>5</v>
      </c>
      <c r="L345" s="2">
        <v>0.18</v>
      </c>
      <c r="N345" s="10"/>
      <c r="O345" s="15"/>
      <c r="P345" s="15"/>
      <c r="Q345" s="15"/>
      <c r="R345" s="10"/>
      <c r="S345" s="10"/>
      <c r="T345" s="10">
        <v>1</v>
      </c>
      <c r="U345" s="10">
        <f t="shared" si="47"/>
        <v>0</v>
      </c>
      <c r="V345" s="10">
        <f t="shared" si="48"/>
        <v>0</v>
      </c>
      <c r="W345" s="10">
        <f t="shared" si="49"/>
        <v>1</v>
      </c>
      <c r="Y345" s="10">
        <f t="shared" si="50"/>
        <v>0</v>
      </c>
      <c r="AA345" s="10">
        <f t="shared" si="45"/>
        <v>1</v>
      </c>
      <c r="AC345" s="10">
        <f t="shared" si="46"/>
        <v>0</v>
      </c>
      <c r="AD345" s="10">
        <f t="shared" si="51"/>
        <v>1</v>
      </c>
      <c r="AE345" s="10">
        <f t="shared" si="52"/>
        <v>0</v>
      </c>
      <c r="AF345" s="10">
        <f t="shared" si="53"/>
        <v>0</v>
      </c>
    </row>
    <row r="346" spans="1:32" ht="76.5" hidden="1" x14ac:dyDescent="0.25">
      <c r="A346" s="2">
        <v>341</v>
      </c>
      <c r="B346" s="2" t="s">
        <v>832</v>
      </c>
      <c r="C346" s="2" t="s">
        <v>860</v>
      </c>
      <c r="D346" s="2" t="s">
        <v>861</v>
      </c>
      <c r="E346" s="2" t="s">
        <v>862</v>
      </c>
      <c r="F346" s="2" t="s">
        <v>15</v>
      </c>
      <c r="G346" s="2">
        <v>206</v>
      </c>
      <c r="H346" s="2">
        <v>30</v>
      </c>
      <c r="I346" s="2" t="s">
        <v>16</v>
      </c>
      <c r="J346" s="2">
        <v>25</v>
      </c>
      <c r="K346" s="2">
        <v>11</v>
      </c>
      <c r="L346" s="2">
        <v>0.12</v>
      </c>
      <c r="N346" s="10"/>
      <c r="O346" s="15"/>
      <c r="P346" s="15"/>
      <c r="Q346" s="15"/>
      <c r="R346" s="10"/>
      <c r="S346" s="10"/>
      <c r="T346" s="10">
        <v>1</v>
      </c>
      <c r="U346" s="10">
        <f t="shared" si="47"/>
        <v>0</v>
      </c>
      <c r="V346" s="10">
        <f t="shared" si="48"/>
        <v>0</v>
      </c>
      <c r="W346" s="10">
        <f t="shared" si="49"/>
        <v>1</v>
      </c>
      <c r="Y346" s="10">
        <f t="shared" si="50"/>
        <v>0</v>
      </c>
      <c r="AA346" s="10">
        <f t="shared" si="45"/>
        <v>1</v>
      </c>
      <c r="AC346" s="10">
        <f t="shared" si="46"/>
        <v>0</v>
      </c>
      <c r="AD346" s="10">
        <f t="shared" si="51"/>
        <v>1</v>
      </c>
      <c r="AE346" s="10">
        <f t="shared" si="52"/>
        <v>0</v>
      </c>
      <c r="AF346" s="10">
        <f t="shared" si="53"/>
        <v>0</v>
      </c>
    </row>
    <row r="347" spans="1:32" ht="76.5" hidden="1" x14ac:dyDescent="0.25">
      <c r="A347" s="2">
        <v>342</v>
      </c>
      <c r="B347" s="2" t="s">
        <v>832</v>
      </c>
      <c r="C347" s="2" t="s">
        <v>863</v>
      </c>
      <c r="D347" s="2" t="s">
        <v>864</v>
      </c>
      <c r="E347" s="2" t="s">
        <v>865</v>
      </c>
      <c r="F347" s="2" t="s">
        <v>15</v>
      </c>
      <c r="G347" s="2">
        <v>86</v>
      </c>
      <c r="H347" s="2">
        <v>50</v>
      </c>
      <c r="I347" s="2" t="s">
        <v>16</v>
      </c>
      <c r="J347" s="2">
        <v>16</v>
      </c>
      <c r="K347" s="2">
        <v>4</v>
      </c>
      <c r="L347" s="2">
        <v>0.19</v>
      </c>
      <c r="N347" s="10"/>
      <c r="O347" s="15"/>
      <c r="P347" s="15"/>
      <c r="Q347" s="15">
        <v>1</v>
      </c>
      <c r="R347" s="10"/>
      <c r="S347" s="10">
        <v>1</v>
      </c>
      <c r="T347" s="10"/>
      <c r="U347" s="10">
        <f t="shared" si="47"/>
        <v>0</v>
      </c>
      <c r="V347" s="10">
        <f t="shared" si="48"/>
        <v>1</v>
      </c>
      <c r="W347" s="10">
        <f t="shared" si="49"/>
        <v>0</v>
      </c>
      <c r="Y347" s="10">
        <f t="shared" si="50"/>
        <v>1</v>
      </c>
      <c r="AA347" s="10">
        <f t="shared" si="45"/>
        <v>1</v>
      </c>
      <c r="AC347" s="10">
        <f t="shared" si="46"/>
        <v>0</v>
      </c>
      <c r="AD347" s="10">
        <f t="shared" si="51"/>
        <v>1</v>
      </c>
      <c r="AE347" s="10">
        <f t="shared" si="52"/>
        <v>0</v>
      </c>
      <c r="AF347" s="10">
        <f t="shared" si="53"/>
        <v>1</v>
      </c>
    </row>
    <row r="348" spans="1:32" ht="76.5" hidden="1" x14ac:dyDescent="0.25">
      <c r="A348" s="2">
        <v>343</v>
      </c>
      <c r="B348" s="2" t="s">
        <v>832</v>
      </c>
      <c r="C348" s="2" t="s">
        <v>866</v>
      </c>
      <c r="D348" s="2" t="s">
        <v>867</v>
      </c>
      <c r="E348" s="2" t="s">
        <v>868</v>
      </c>
      <c r="F348" s="2" t="s">
        <v>15</v>
      </c>
      <c r="G348" s="2">
        <v>120</v>
      </c>
      <c r="H348" s="2">
        <v>20</v>
      </c>
      <c r="I348" s="2" t="s">
        <v>16</v>
      </c>
      <c r="J348" s="2">
        <v>11</v>
      </c>
      <c r="K348" s="2">
        <v>5</v>
      </c>
      <c r="L348" s="2">
        <v>0.09</v>
      </c>
      <c r="N348" s="10"/>
      <c r="O348" s="15"/>
      <c r="P348" s="15"/>
      <c r="Q348" s="15"/>
      <c r="R348" s="10"/>
      <c r="S348" s="10"/>
      <c r="T348" s="10">
        <v>1</v>
      </c>
      <c r="U348" s="10">
        <f t="shared" si="47"/>
        <v>0</v>
      </c>
      <c r="V348" s="10">
        <f t="shared" si="48"/>
        <v>0</v>
      </c>
      <c r="W348" s="10">
        <f t="shared" si="49"/>
        <v>1</v>
      </c>
      <c r="Y348" s="10">
        <f t="shared" si="50"/>
        <v>0</v>
      </c>
      <c r="AA348" s="10">
        <f t="shared" si="45"/>
        <v>1</v>
      </c>
      <c r="AC348" s="10">
        <f t="shared" si="46"/>
        <v>0</v>
      </c>
      <c r="AD348" s="10">
        <f t="shared" si="51"/>
        <v>1</v>
      </c>
      <c r="AE348" s="10">
        <f t="shared" si="52"/>
        <v>0</v>
      </c>
      <c r="AF348" s="10">
        <f t="shared" si="53"/>
        <v>0</v>
      </c>
    </row>
    <row r="349" spans="1:32" ht="76.5" hidden="1" x14ac:dyDescent="0.25">
      <c r="A349" s="2">
        <v>344</v>
      </c>
      <c r="B349" s="2" t="s">
        <v>832</v>
      </c>
      <c r="C349" s="2" t="s">
        <v>869</v>
      </c>
      <c r="D349" s="2" t="s">
        <v>870</v>
      </c>
      <c r="E349" s="2" t="s">
        <v>871</v>
      </c>
      <c r="F349" s="2" t="s">
        <v>15</v>
      </c>
      <c r="G349" s="2">
        <v>225</v>
      </c>
      <c r="H349" s="2">
        <v>20</v>
      </c>
      <c r="I349" s="2" t="s">
        <v>16</v>
      </c>
      <c r="J349" s="2">
        <v>17</v>
      </c>
      <c r="K349" s="2">
        <v>4</v>
      </c>
      <c r="L349" s="2">
        <v>0.08</v>
      </c>
      <c r="N349" s="10"/>
      <c r="O349" s="15"/>
      <c r="P349" s="15">
        <v>1</v>
      </c>
      <c r="Q349" s="15"/>
      <c r="R349" s="10"/>
      <c r="S349" s="10">
        <v>1</v>
      </c>
      <c r="T349" s="10"/>
      <c r="U349" s="10">
        <f t="shared" si="47"/>
        <v>0</v>
      </c>
      <c r="V349" s="10">
        <f t="shared" si="48"/>
        <v>1</v>
      </c>
      <c r="W349" s="10">
        <f t="shared" si="49"/>
        <v>0</v>
      </c>
      <c r="Y349" s="10">
        <f t="shared" si="50"/>
        <v>1</v>
      </c>
      <c r="AA349" s="10">
        <f t="shared" si="45"/>
        <v>1</v>
      </c>
      <c r="AC349" s="10">
        <f t="shared" si="46"/>
        <v>0</v>
      </c>
      <c r="AD349" s="10">
        <f t="shared" si="51"/>
        <v>1</v>
      </c>
      <c r="AE349" s="10">
        <f t="shared" si="52"/>
        <v>0</v>
      </c>
      <c r="AF349" s="10">
        <f t="shared" si="53"/>
        <v>1</v>
      </c>
    </row>
    <row r="350" spans="1:32" ht="76.5" hidden="1" x14ac:dyDescent="0.25">
      <c r="A350" s="2">
        <v>345</v>
      </c>
      <c r="B350" s="2" t="s">
        <v>832</v>
      </c>
      <c r="C350" s="2" t="s">
        <v>872</v>
      </c>
      <c r="D350" s="2" t="s">
        <v>873</v>
      </c>
      <c r="E350" s="2" t="s">
        <v>874</v>
      </c>
      <c r="F350" s="2" t="s">
        <v>15</v>
      </c>
      <c r="G350" s="2">
        <v>100</v>
      </c>
      <c r="H350" s="2">
        <v>30</v>
      </c>
      <c r="I350" s="2" t="s">
        <v>16</v>
      </c>
      <c r="J350" s="2">
        <v>1</v>
      </c>
      <c r="K350" s="2">
        <v>5</v>
      </c>
      <c r="L350" s="2">
        <v>0.01</v>
      </c>
      <c r="N350" s="10"/>
      <c r="O350" s="15"/>
      <c r="P350" s="15"/>
      <c r="Q350" s="15"/>
      <c r="R350" s="10"/>
      <c r="S350" s="10"/>
      <c r="T350" s="10">
        <v>1</v>
      </c>
      <c r="U350" s="10">
        <f t="shared" si="47"/>
        <v>0</v>
      </c>
      <c r="V350" s="10">
        <f t="shared" si="48"/>
        <v>0</v>
      </c>
      <c r="W350" s="10">
        <f t="shared" si="49"/>
        <v>1</v>
      </c>
      <c r="Y350" s="10">
        <f t="shared" si="50"/>
        <v>0</v>
      </c>
      <c r="AA350" s="10">
        <f t="shared" si="45"/>
        <v>1</v>
      </c>
      <c r="AC350" s="10">
        <f t="shared" si="46"/>
        <v>0</v>
      </c>
      <c r="AD350" s="10">
        <f t="shared" si="51"/>
        <v>1</v>
      </c>
      <c r="AE350" s="10">
        <f t="shared" si="52"/>
        <v>0</v>
      </c>
      <c r="AF350" s="10">
        <f t="shared" si="53"/>
        <v>0</v>
      </c>
    </row>
    <row r="351" spans="1:32" ht="76.5" hidden="1" x14ac:dyDescent="0.25">
      <c r="A351" s="2">
        <v>346</v>
      </c>
      <c r="B351" s="2" t="s">
        <v>832</v>
      </c>
      <c r="C351" s="2" t="s">
        <v>875</v>
      </c>
      <c r="D351" s="2" t="s">
        <v>876</v>
      </c>
      <c r="E351" s="2" t="s">
        <v>877</v>
      </c>
      <c r="F351" s="2" t="s">
        <v>15</v>
      </c>
      <c r="G351" s="2">
        <v>100</v>
      </c>
      <c r="H351" s="2">
        <v>5</v>
      </c>
      <c r="I351" s="2" t="s">
        <v>16</v>
      </c>
      <c r="J351" s="2">
        <v>16</v>
      </c>
      <c r="K351" s="2">
        <v>6</v>
      </c>
      <c r="L351" s="2">
        <v>0.16</v>
      </c>
      <c r="N351" s="10"/>
      <c r="O351" s="15"/>
      <c r="P351" s="15"/>
      <c r="Q351" s="15"/>
      <c r="R351" s="10"/>
      <c r="S351" s="10"/>
      <c r="T351" s="10">
        <v>1</v>
      </c>
      <c r="U351" s="10">
        <f t="shared" si="47"/>
        <v>0</v>
      </c>
      <c r="V351" s="10">
        <f t="shared" si="48"/>
        <v>0</v>
      </c>
      <c r="W351" s="10">
        <f t="shared" si="49"/>
        <v>1</v>
      </c>
      <c r="Y351" s="10">
        <f t="shared" si="50"/>
        <v>0</v>
      </c>
      <c r="AA351" s="10">
        <f t="shared" si="45"/>
        <v>1</v>
      </c>
      <c r="AC351" s="10">
        <f t="shared" si="46"/>
        <v>0</v>
      </c>
      <c r="AD351" s="10">
        <f t="shared" si="51"/>
        <v>1</v>
      </c>
      <c r="AE351" s="10">
        <f t="shared" si="52"/>
        <v>0</v>
      </c>
      <c r="AF351" s="10">
        <f t="shared" si="53"/>
        <v>0</v>
      </c>
    </row>
    <row r="352" spans="1:32" ht="76.5" hidden="1" x14ac:dyDescent="0.25">
      <c r="A352" s="2">
        <v>347</v>
      </c>
      <c r="B352" s="2" t="s">
        <v>832</v>
      </c>
      <c r="C352" s="2" t="s">
        <v>719</v>
      </c>
      <c r="D352" s="2" t="s">
        <v>878</v>
      </c>
      <c r="E352" s="2" t="s">
        <v>879</v>
      </c>
      <c r="F352" s="2" t="s">
        <v>15</v>
      </c>
      <c r="G352" s="2">
        <v>179</v>
      </c>
      <c r="H352" s="2">
        <v>5</v>
      </c>
      <c r="I352" s="2" t="s">
        <v>16</v>
      </c>
      <c r="J352" s="2">
        <v>15</v>
      </c>
      <c r="K352" s="2">
        <v>5</v>
      </c>
      <c r="L352" s="2">
        <v>0.08</v>
      </c>
      <c r="N352" s="10"/>
      <c r="O352" s="15"/>
      <c r="P352" s="15">
        <v>1</v>
      </c>
      <c r="Q352" s="15"/>
      <c r="R352" s="10"/>
      <c r="S352" s="10">
        <v>1</v>
      </c>
      <c r="T352" s="10"/>
      <c r="U352" s="10">
        <f t="shared" si="47"/>
        <v>0</v>
      </c>
      <c r="V352" s="10">
        <f t="shared" si="48"/>
        <v>1</v>
      </c>
      <c r="W352" s="10">
        <f t="shared" si="49"/>
        <v>0</v>
      </c>
      <c r="Y352" s="10">
        <f t="shared" si="50"/>
        <v>1</v>
      </c>
      <c r="AA352" s="10">
        <f t="shared" si="45"/>
        <v>1</v>
      </c>
      <c r="AC352" s="10">
        <f t="shared" si="46"/>
        <v>0</v>
      </c>
      <c r="AD352" s="10">
        <f t="shared" si="51"/>
        <v>1</v>
      </c>
      <c r="AE352" s="10">
        <f t="shared" si="52"/>
        <v>0</v>
      </c>
      <c r="AF352" s="10">
        <f t="shared" si="53"/>
        <v>1</v>
      </c>
    </row>
    <row r="353" spans="1:32" ht="76.5" hidden="1" x14ac:dyDescent="0.25">
      <c r="A353" s="2">
        <v>348</v>
      </c>
      <c r="B353" s="2" t="s">
        <v>832</v>
      </c>
      <c r="C353" s="2" t="s">
        <v>880</v>
      </c>
      <c r="D353" s="2" t="s">
        <v>881</v>
      </c>
      <c r="E353" s="2" t="s">
        <v>882</v>
      </c>
      <c r="F353" s="2" t="s">
        <v>15</v>
      </c>
      <c r="G353" s="2">
        <v>82</v>
      </c>
      <c r="H353" s="2">
        <v>5</v>
      </c>
      <c r="I353" s="2" t="s">
        <v>16</v>
      </c>
      <c r="J353" s="2">
        <v>11</v>
      </c>
      <c r="K353" s="2">
        <v>5</v>
      </c>
      <c r="L353" s="2">
        <v>0.13</v>
      </c>
      <c r="N353" s="10"/>
      <c r="O353" s="15"/>
      <c r="P353" s="15">
        <v>1</v>
      </c>
      <c r="Q353" s="15"/>
      <c r="R353" s="10"/>
      <c r="S353" s="10">
        <v>1</v>
      </c>
      <c r="T353" s="10"/>
      <c r="U353" s="10">
        <f t="shared" si="47"/>
        <v>0</v>
      </c>
      <c r="V353" s="10">
        <f t="shared" si="48"/>
        <v>1</v>
      </c>
      <c r="W353" s="10">
        <f t="shared" si="49"/>
        <v>0</v>
      </c>
      <c r="Y353" s="10">
        <f t="shared" si="50"/>
        <v>1</v>
      </c>
      <c r="AA353" s="10">
        <f t="shared" si="45"/>
        <v>1</v>
      </c>
      <c r="AC353" s="10">
        <f t="shared" si="46"/>
        <v>0</v>
      </c>
      <c r="AD353" s="10">
        <f t="shared" si="51"/>
        <v>1</v>
      </c>
      <c r="AE353" s="10">
        <f t="shared" si="52"/>
        <v>0</v>
      </c>
      <c r="AF353" s="10">
        <f t="shared" si="53"/>
        <v>1</v>
      </c>
    </row>
    <row r="354" spans="1:32" ht="76.5" hidden="1" x14ac:dyDescent="0.25">
      <c r="A354" s="2">
        <v>349</v>
      </c>
      <c r="B354" s="2" t="s">
        <v>832</v>
      </c>
      <c r="C354" s="2" t="s">
        <v>883</v>
      </c>
      <c r="D354" s="2" t="s">
        <v>884</v>
      </c>
      <c r="E354" s="2" t="s">
        <v>885</v>
      </c>
      <c r="F354" s="2" t="s">
        <v>15</v>
      </c>
      <c r="G354" s="2">
        <v>55</v>
      </c>
      <c r="H354" s="2">
        <v>60</v>
      </c>
      <c r="I354" s="2" t="s">
        <v>16</v>
      </c>
      <c r="J354" s="2">
        <v>14</v>
      </c>
      <c r="K354" s="2">
        <v>7</v>
      </c>
      <c r="L354" s="2">
        <v>0.25</v>
      </c>
      <c r="N354" s="10"/>
      <c r="O354" s="15"/>
      <c r="P354" s="15"/>
      <c r="Q354" s="15">
        <v>1</v>
      </c>
      <c r="R354" s="10"/>
      <c r="S354" s="10">
        <v>1</v>
      </c>
      <c r="T354" s="10"/>
      <c r="U354" s="10">
        <f t="shared" si="47"/>
        <v>0</v>
      </c>
      <c r="V354" s="10">
        <f t="shared" si="48"/>
        <v>1</v>
      </c>
      <c r="W354" s="10">
        <f t="shared" si="49"/>
        <v>0</v>
      </c>
      <c r="Y354" s="10">
        <f t="shared" si="50"/>
        <v>1</v>
      </c>
      <c r="AA354" s="10">
        <f t="shared" si="45"/>
        <v>1</v>
      </c>
      <c r="AC354" s="10">
        <f t="shared" si="46"/>
        <v>0</v>
      </c>
      <c r="AD354" s="10">
        <f t="shared" si="51"/>
        <v>1</v>
      </c>
      <c r="AE354" s="10">
        <f t="shared" si="52"/>
        <v>0</v>
      </c>
      <c r="AF354" s="10">
        <f t="shared" si="53"/>
        <v>1</v>
      </c>
    </row>
    <row r="355" spans="1:32" ht="76.5" hidden="1" x14ac:dyDescent="0.25">
      <c r="A355" s="2">
        <v>350</v>
      </c>
      <c r="B355" s="2" t="s">
        <v>832</v>
      </c>
      <c r="C355" s="2" t="s">
        <v>886</v>
      </c>
      <c r="D355" s="2" t="s">
        <v>887</v>
      </c>
      <c r="E355" s="2" t="s">
        <v>888</v>
      </c>
      <c r="F355" s="2" t="s">
        <v>15</v>
      </c>
      <c r="G355" s="2">
        <v>55</v>
      </c>
      <c r="H355" s="2">
        <v>100</v>
      </c>
      <c r="I355" s="2" t="s">
        <v>16</v>
      </c>
      <c r="J355" s="2">
        <v>14</v>
      </c>
      <c r="K355" s="2">
        <v>4</v>
      </c>
      <c r="L355" s="2">
        <v>0.25</v>
      </c>
      <c r="N355" s="10"/>
      <c r="O355" s="15"/>
      <c r="P355" s="15"/>
      <c r="Q355" s="15"/>
      <c r="R355" s="10"/>
      <c r="S355" s="10"/>
      <c r="T355" s="10">
        <v>1</v>
      </c>
      <c r="U355" s="10">
        <f t="shared" si="47"/>
        <v>0</v>
      </c>
      <c r="V355" s="10">
        <f t="shared" si="48"/>
        <v>0</v>
      </c>
      <c r="W355" s="10">
        <f t="shared" si="49"/>
        <v>1</v>
      </c>
      <c r="Y355" s="10">
        <f t="shared" si="50"/>
        <v>0</v>
      </c>
      <c r="AA355" s="10">
        <f t="shared" si="45"/>
        <v>1</v>
      </c>
      <c r="AC355" s="10">
        <f t="shared" si="46"/>
        <v>0</v>
      </c>
      <c r="AD355" s="10">
        <f t="shared" si="51"/>
        <v>1</v>
      </c>
      <c r="AE355" s="10">
        <f t="shared" si="52"/>
        <v>0</v>
      </c>
      <c r="AF355" s="10">
        <f t="shared" si="53"/>
        <v>0</v>
      </c>
    </row>
    <row r="356" spans="1:32" ht="76.5" hidden="1" x14ac:dyDescent="0.25">
      <c r="A356" s="2">
        <v>351</v>
      </c>
      <c r="B356" s="2" t="s">
        <v>832</v>
      </c>
      <c r="C356" s="2" t="s">
        <v>889</v>
      </c>
      <c r="D356" s="2" t="s">
        <v>890</v>
      </c>
      <c r="E356" s="2" t="s">
        <v>891</v>
      </c>
      <c r="F356" s="2" t="s">
        <v>15</v>
      </c>
      <c r="G356" s="2">
        <v>135</v>
      </c>
      <c r="H356" s="2">
        <v>10</v>
      </c>
      <c r="I356" s="2" t="s">
        <v>16</v>
      </c>
      <c r="J356" s="2">
        <v>8</v>
      </c>
      <c r="K356" s="2">
        <v>5</v>
      </c>
      <c r="L356" s="2">
        <v>0.06</v>
      </c>
      <c r="N356" s="10"/>
      <c r="O356" s="15"/>
      <c r="P356" s="15">
        <v>1</v>
      </c>
      <c r="Q356" s="15"/>
      <c r="R356" s="10"/>
      <c r="S356" s="10">
        <v>1</v>
      </c>
      <c r="T356" s="10"/>
      <c r="U356" s="10">
        <f t="shared" si="47"/>
        <v>0</v>
      </c>
      <c r="V356" s="10">
        <f t="shared" si="48"/>
        <v>1</v>
      </c>
      <c r="W356" s="10">
        <f t="shared" si="49"/>
        <v>0</v>
      </c>
      <c r="Y356" s="10">
        <f t="shared" si="50"/>
        <v>1</v>
      </c>
      <c r="AA356" s="10">
        <f t="shared" si="45"/>
        <v>1</v>
      </c>
      <c r="AC356" s="10">
        <f t="shared" si="46"/>
        <v>0</v>
      </c>
      <c r="AD356" s="10">
        <f t="shared" si="51"/>
        <v>1</v>
      </c>
      <c r="AE356" s="10">
        <f t="shared" si="52"/>
        <v>0</v>
      </c>
      <c r="AF356" s="10">
        <f t="shared" si="53"/>
        <v>1</v>
      </c>
    </row>
    <row r="357" spans="1:32" ht="76.5" hidden="1" x14ac:dyDescent="0.25">
      <c r="A357" s="2">
        <v>352</v>
      </c>
      <c r="B357" s="2" t="s">
        <v>832</v>
      </c>
      <c r="C357" s="2" t="s">
        <v>892</v>
      </c>
      <c r="D357" s="2" t="s">
        <v>893</v>
      </c>
      <c r="E357" s="2" t="s">
        <v>894</v>
      </c>
      <c r="F357" s="2" t="s">
        <v>15</v>
      </c>
      <c r="G357" s="2">
        <v>81</v>
      </c>
      <c r="H357" s="2">
        <v>50</v>
      </c>
      <c r="I357" s="2" t="s">
        <v>16</v>
      </c>
      <c r="J357" s="2">
        <v>20</v>
      </c>
      <c r="K357" s="2">
        <v>3</v>
      </c>
      <c r="L357" s="2">
        <v>0.25</v>
      </c>
      <c r="N357" s="10"/>
      <c r="O357" s="15"/>
      <c r="P357" s="15"/>
      <c r="Q357" s="15"/>
      <c r="R357" s="10"/>
      <c r="S357" s="10"/>
      <c r="T357" s="10">
        <v>1</v>
      </c>
      <c r="U357" s="10">
        <f t="shared" si="47"/>
        <v>0</v>
      </c>
      <c r="V357" s="10">
        <f t="shared" si="48"/>
        <v>0</v>
      </c>
      <c r="W357" s="10">
        <f t="shared" si="49"/>
        <v>1</v>
      </c>
      <c r="Y357" s="10">
        <f t="shared" si="50"/>
        <v>0</v>
      </c>
      <c r="AA357" s="10">
        <f t="shared" si="45"/>
        <v>1</v>
      </c>
      <c r="AC357" s="10">
        <f t="shared" si="46"/>
        <v>0</v>
      </c>
      <c r="AD357" s="10">
        <f t="shared" si="51"/>
        <v>1</v>
      </c>
      <c r="AE357" s="10">
        <f t="shared" si="52"/>
        <v>0</v>
      </c>
      <c r="AF357" s="10">
        <f t="shared" si="53"/>
        <v>0</v>
      </c>
    </row>
    <row r="358" spans="1:32" ht="76.5" hidden="1" x14ac:dyDescent="0.25">
      <c r="A358" s="2">
        <v>353</v>
      </c>
      <c r="B358" s="2" t="s">
        <v>832</v>
      </c>
      <c r="C358" s="2" t="s">
        <v>895</v>
      </c>
      <c r="D358" s="2" t="s">
        <v>896</v>
      </c>
      <c r="E358" s="2" t="s">
        <v>897</v>
      </c>
      <c r="F358" s="2" t="s">
        <v>15</v>
      </c>
      <c r="G358" s="2">
        <v>174</v>
      </c>
      <c r="H358" s="2">
        <v>10</v>
      </c>
      <c r="I358" s="2" t="s">
        <v>16</v>
      </c>
      <c r="J358" s="2">
        <v>15</v>
      </c>
      <c r="K358" s="2">
        <v>8</v>
      </c>
      <c r="L358" s="2">
        <v>0.09</v>
      </c>
      <c r="N358" s="10"/>
      <c r="O358" s="15"/>
      <c r="P358" s="15">
        <v>1</v>
      </c>
      <c r="Q358" s="15"/>
      <c r="R358" s="10"/>
      <c r="S358" s="10">
        <v>1</v>
      </c>
      <c r="T358" s="10"/>
      <c r="U358" s="10">
        <f t="shared" si="47"/>
        <v>0</v>
      </c>
      <c r="V358" s="10">
        <f t="shared" si="48"/>
        <v>1</v>
      </c>
      <c r="W358" s="10">
        <f t="shared" si="49"/>
        <v>0</v>
      </c>
      <c r="Y358" s="10">
        <f t="shared" si="50"/>
        <v>1</v>
      </c>
      <c r="AA358" s="10">
        <f t="shared" si="45"/>
        <v>1</v>
      </c>
      <c r="AC358" s="10">
        <f t="shared" si="46"/>
        <v>0</v>
      </c>
      <c r="AD358" s="10">
        <f t="shared" si="51"/>
        <v>1</v>
      </c>
      <c r="AE358" s="10">
        <f t="shared" si="52"/>
        <v>0</v>
      </c>
      <c r="AF358" s="10">
        <f t="shared" si="53"/>
        <v>1</v>
      </c>
    </row>
    <row r="359" spans="1:32" ht="76.5" hidden="1" x14ac:dyDescent="0.25">
      <c r="A359" s="2">
        <v>354</v>
      </c>
      <c r="B359" s="2" t="s">
        <v>832</v>
      </c>
      <c r="C359" s="2" t="s">
        <v>898</v>
      </c>
      <c r="D359" s="2" t="s">
        <v>899</v>
      </c>
      <c r="E359" s="2" t="s">
        <v>1390</v>
      </c>
      <c r="F359" s="2" t="s">
        <v>15</v>
      </c>
      <c r="G359" s="2">
        <v>234</v>
      </c>
      <c r="H359" s="2">
        <v>25</v>
      </c>
      <c r="I359" s="2" t="s">
        <v>16</v>
      </c>
      <c r="J359" s="2">
        <v>19</v>
      </c>
      <c r="K359" s="2">
        <v>6</v>
      </c>
      <c r="L359" s="2">
        <v>0.08</v>
      </c>
      <c r="N359" s="10"/>
      <c r="O359" s="15"/>
      <c r="P359" s="15"/>
      <c r="Q359" s="15"/>
      <c r="R359" s="10"/>
      <c r="S359" s="10"/>
      <c r="T359" s="10">
        <v>1</v>
      </c>
      <c r="U359" s="10">
        <f t="shared" si="47"/>
        <v>0</v>
      </c>
      <c r="V359" s="10">
        <f t="shared" si="48"/>
        <v>0</v>
      </c>
      <c r="W359" s="10">
        <f t="shared" si="49"/>
        <v>1</v>
      </c>
      <c r="Y359" s="10">
        <f t="shared" si="50"/>
        <v>0</v>
      </c>
      <c r="AA359" s="10">
        <f t="shared" si="45"/>
        <v>1</v>
      </c>
      <c r="AC359" s="10">
        <f t="shared" si="46"/>
        <v>0</v>
      </c>
      <c r="AD359" s="10">
        <f t="shared" si="51"/>
        <v>1</v>
      </c>
      <c r="AE359" s="10">
        <f t="shared" si="52"/>
        <v>0</v>
      </c>
      <c r="AF359" s="10">
        <f t="shared" si="53"/>
        <v>0</v>
      </c>
    </row>
    <row r="360" spans="1:32" ht="76.5" hidden="1" x14ac:dyDescent="0.25">
      <c r="A360" s="2">
        <v>355</v>
      </c>
      <c r="B360" s="2" t="s">
        <v>832</v>
      </c>
      <c r="C360" s="2" t="s">
        <v>900</v>
      </c>
      <c r="D360" s="2" t="s">
        <v>901</v>
      </c>
      <c r="E360" s="2" t="s">
        <v>1388</v>
      </c>
      <c r="F360" s="2" t="s">
        <v>15</v>
      </c>
      <c r="G360" s="2">
        <v>171</v>
      </c>
      <c r="H360" s="2">
        <v>3</v>
      </c>
      <c r="I360" s="2" t="s">
        <v>16</v>
      </c>
      <c r="J360" s="2">
        <v>25</v>
      </c>
      <c r="K360" s="2">
        <v>7</v>
      </c>
      <c r="L360" s="2">
        <v>0.15</v>
      </c>
      <c r="N360" s="10"/>
      <c r="O360" s="15"/>
      <c r="P360" s="15"/>
      <c r="Q360" s="15">
        <v>1</v>
      </c>
      <c r="R360" s="10"/>
      <c r="S360" s="10">
        <v>1</v>
      </c>
      <c r="T360" s="10"/>
      <c r="U360" s="10">
        <f t="shared" si="47"/>
        <v>0</v>
      </c>
      <c r="V360" s="10">
        <f t="shared" si="48"/>
        <v>1</v>
      </c>
      <c r="W360" s="10">
        <f t="shared" si="49"/>
        <v>0</v>
      </c>
      <c r="Y360" s="10">
        <f t="shared" si="50"/>
        <v>1</v>
      </c>
      <c r="AA360" s="10">
        <f t="shared" si="45"/>
        <v>1</v>
      </c>
      <c r="AC360" s="10">
        <f t="shared" si="46"/>
        <v>0</v>
      </c>
      <c r="AD360" s="10">
        <f t="shared" si="51"/>
        <v>1</v>
      </c>
      <c r="AE360" s="10">
        <f t="shared" si="52"/>
        <v>0</v>
      </c>
      <c r="AF360" s="10">
        <f t="shared" si="53"/>
        <v>1</v>
      </c>
    </row>
    <row r="361" spans="1:32" ht="76.5" hidden="1" x14ac:dyDescent="0.25">
      <c r="A361" s="2">
        <v>356</v>
      </c>
      <c r="B361" s="2" t="s">
        <v>832</v>
      </c>
      <c r="C361" s="2" t="s">
        <v>902</v>
      </c>
      <c r="D361" s="2" t="s">
        <v>903</v>
      </c>
      <c r="E361" s="2" t="s">
        <v>904</v>
      </c>
      <c r="F361" s="2" t="s">
        <v>15</v>
      </c>
      <c r="G361" s="2">
        <v>64</v>
      </c>
      <c r="H361" s="2">
        <v>3</v>
      </c>
      <c r="I361" s="2" t="s">
        <v>16</v>
      </c>
      <c r="J361" s="2">
        <v>22</v>
      </c>
      <c r="K361" s="2">
        <v>6</v>
      </c>
      <c r="L361" s="2">
        <v>0.34</v>
      </c>
      <c r="N361" s="10"/>
      <c r="O361" s="15"/>
      <c r="P361" s="15"/>
      <c r="Q361" s="15">
        <v>1</v>
      </c>
      <c r="R361" s="10"/>
      <c r="S361" s="10">
        <v>1</v>
      </c>
      <c r="T361" s="10"/>
      <c r="U361" s="10">
        <f t="shared" si="47"/>
        <v>0</v>
      </c>
      <c r="V361" s="10">
        <f t="shared" si="48"/>
        <v>1</v>
      </c>
      <c r="W361" s="10">
        <f t="shared" si="49"/>
        <v>0</v>
      </c>
      <c r="Y361" s="10">
        <f t="shared" si="50"/>
        <v>1</v>
      </c>
      <c r="AA361" s="10">
        <f t="shared" si="45"/>
        <v>1</v>
      </c>
      <c r="AC361" s="10">
        <f t="shared" si="46"/>
        <v>0</v>
      </c>
      <c r="AD361" s="10">
        <f t="shared" si="51"/>
        <v>1</v>
      </c>
      <c r="AE361" s="10">
        <f t="shared" si="52"/>
        <v>0</v>
      </c>
      <c r="AF361" s="10">
        <f t="shared" si="53"/>
        <v>1</v>
      </c>
    </row>
    <row r="362" spans="1:32" ht="76.5" hidden="1" x14ac:dyDescent="0.25">
      <c r="A362" s="2">
        <v>357</v>
      </c>
      <c r="B362" s="2" t="s">
        <v>832</v>
      </c>
      <c r="C362" s="2" t="s">
        <v>905</v>
      </c>
      <c r="D362" s="2" t="s">
        <v>906</v>
      </c>
      <c r="E362" s="2" t="s">
        <v>1387</v>
      </c>
      <c r="F362" s="2" t="s">
        <v>15</v>
      </c>
      <c r="G362" s="2">
        <v>214</v>
      </c>
      <c r="H362" s="2">
        <v>30</v>
      </c>
      <c r="I362" s="2" t="s">
        <v>16</v>
      </c>
      <c r="J362" s="2">
        <v>25</v>
      </c>
      <c r="K362" s="2">
        <v>9</v>
      </c>
      <c r="L362" s="2">
        <v>0.12</v>
      </c>
      <c r="N362" s="10"/>
      <c r="O362" s="15"/>
      <c r="P362" s="15"/>
      <c r="Q362" s="15">
        <v>1</v>
      </c>
      <c r="R362" s="10"/>
      <c r="S362" s="10">
        <v>1</v>
      </c>
      <c r="T362" s="10"/>
      <c r="U362" s="10">
        <f t="shared" si="47"/>
        <v>0</v>
      </c>
      <c r="V362" s="10">
        <f t="shared" si="48"/>
        <v>1</v>
      </c>
      <c r="W362" s="10">
        <f t="shared" si="49"/>
        <v>0</v>
      </c>
      <c r="Y362" s="10">
        <f t="shared" si="50"/>
        <v>1</v>
      </c>
      <c r="AA362" s="10">
        <f t="shared" si="45"/>
        <v>1</v>
      </c>
      <c r="AC362" s="10">
        <f t="shared" si="46"/>
        <v>0</v>
      </c>
      <c r="AD362" s="10">
        <f t="shared" si="51"/>
        <v>1</v>
      </c>
      <c r="AE362" s="10">
        <f t="shared" si="52"/>
        <v>0</v>
      </c>
      <c r="AF362" s="10">
        <f t="shared" si="53"/>
        <v>1</v>
      </c>
    </row>
    <row r="363" spans="1:32" ht="76.5" hidden="1" x14ac:dyDescent="0.25">
      <c r="A363" s="2">
        <v>358</v>
      </c>
      <c r="B363" s="2" t="s">
        <v>832</v>
      </c>
      <c r="C363" s="2" t="s">
        <v>907</v>
      </c>
      <c r="D363" s="2" t="s">
        <v>908</v>
      </c>
      <c r="E363" s="2" t="s">
        <v>1389</v>
      </c>
      <c r="F363" s="2" t="s">
        <v>15</v>
      </c>
      <c r="G363" s="2">
        <v>47</v>
      </c>
      <c r="H363" s="2">
        <v>75</v>
      </c>
      <c r="I363" s="2" t="s">
        <v>16</v>
      </c>
      <c r="J363" s="2">
        <v>15</v>
      </c>
      <c r="K363" s="2">
        <v>3</v>
      </c>
      <c r="L363" s="2">
        <v>0.32</v>
      </c>
      <c r="N363" s="10"/>
      <c r="O363" s="15"/>
      <c r="P363" s="15">
        <v>1</v>
      </c>
      <c r="Q363" s="15"/>
      <c r="R363" s="10"/>
      <c r="S363" s="10">
        <v>1</v>
      </c>
      <c r="T363" s="10"/>
      <c r="U363" s="10">
        <f t="shared" si="47"/>
        <v>0</v>
      </c>
      <c r="V363" s="10">
        <f t="shared" si="48"/>
        <v>1</v>
      </c>
      <c r="W363" s="10">
        <f t="shared" si="49"/>
        <v>0</v>
      </c>
      <c r="Y363" s="10">
        <f t="shared" si="50"/>
        <v>1</v>
      </c>
      <c r="AA363" s="10">
        <f t="shared" si="45"/>
        <v>1</v>
      </c>
      <c r="AC363" s="10">
        <f t="shared" si="46"/>
        <v>0</v>
      </c>
      <c r="AD363" s="10">
        <f t="shared" si="51"/>
        <v>1</v>
      </c>
      <c r="AE363" s="10">
        <f t="shared" si="52"/>
        <v>0</v>
      </c>
      <c r="AF363" s="10">
        <f t="shared" si="53"/>
        <v>1</v>
      </c>
    </row>
    <row r="364" spans="1:32" ht="76.5" hidden="1" x14ac:dyDescent="0.25">
      <c r="A364" s="2">
        <v>359</v>
      </c>
      <c r="B364" s="2" t="s">
        <v>832</v>
      </c>
      <c r="C364" s="2" t="s">
        <v>909</v>
      </c>
      <c r="D364" s="2" t="s">
        <v>910</v>
      </c>
      <c r="E364" s="2" t="s">
        <v>911</v>
      </c>
      <c r="F364" s="2" t="s">
        <v>15</v>
      </c>
      <c r="G364" s="2">
        <v>71</v>
      </c>
      <c r="H364" s="2">
        <v>10</v>
      </c>
      <c r="I364" s="2" t="s">
        <v>16</v>
      </c>
      <c r="J364" s="2">
        <v>16</v>
      </c>
      <c r="K364" s="2">
        <v>3</v>
      </c>
      <c r="L364" s="2">
        <v>0.23</v>
      </c>
      <c r="N364" s="10"/>
      <c r="O364" s="15"/>
      <c r="P364" s="15"/>
      <c r="Q364" s="15"/>
      <c r="R364" s="10"/>
      <c r="S364" s="10"/>
      <c r="T364" s="10">
        <v>1</v>
      </c>
      <c r="U364" s="10">
        <f t="shared" si="47"/>
        <v>0</v>
      </c>
      <c r="V364" s="10">
        <f t="shared" si="48"/>
        <v>0</v>
      </c>
      <c r="W364" s="10">
        <f t="shared" si="49"/>
        <v>1</v>
      </c>
      <c r="Y364" s="10">
        <f t="shared" si="50"/>
        <v>0</v>
      </c>
      <c r="AA364" s="10">
        <f t="shared" si="45"/>
        <v>1</v>
      </c>
      <c r="AC364" s="10">
        <f t="shared" si="46"/>
        <v>0</v>
      </c>
      <c r="AD364" s="10">
        <f t="shared" si="51"/>
        <v>1</v>
      </c>
      <c r="AE364" s="10">
        <f t="shared" si="52"/>
        <v>0</v>
      </c>
      <c r="AF364" s="10">
        <f t="shared" si="53"/>
        <v>0</v>
      </c>
    </row>
    <row r="365" spans="1:32" ht="76.5" hidden="1" x14ac:dyDescent="0.25">
      <c r="A365" s="2">
        <v>360</v>
      </c>
      <c r="B365" s="2" t="s">
        <v>1414</v>
      </c>
      <c r="C365" s="2" t="s">
        <v>912</v>
      </c>
      <c r="D365" s="2" t="s">
        <v>913</v>
      </c>
      <c r="E365" s="2" t="s">
        <v>914</v>
      </c>
      <c r="F365" s="2" t="s">
        <v>15</v>
      </c>
      <c r="G365" s="2">
        <v>594</v>
      </c>
      <c r="H365" s="2">
        <v>100</v>
      </c>
      <c r="I365" s="2" t="s">
        <v>16</v>
      </c>
      <c r="J365" s="2">
        <v>38</v>
      </c>
      <c r="K365" s="2">
        <v>11</v>
      </c>
      <c r="L365" s="2">
        <v>0.06</v>
      </c>
      <c r="N365" s="10"/>
      <c r="O365" s="15"/>
      <c r="P365" s="15"/>
      <c r="Q365" s="15"/>
      <c r="R365" s="10"/>
      <c r="S365" s="10">
        <v>1</v>
      </c>
      <c r="T365" s="10"/>
      <c r="U365" s="10">
        <f t="shared" si="47"/>
        <v>0</v>
      </c>
      <c r="V365" s="10">
        <f t="shared" si="48"/>
        <v>1</v>
      </c>
      <c r="W365" s="10">
        <f t="shared" si="49"/>
        <v>0</v>
      </c>
      <c r="Y365" s="10">
        <f t="shared" si="50"/>
        <v>0</v>
      </c>
      <c r="AA365" s="10">
        <f t="shared" si="45"/>
        <v>1</v>
      </c>
      <c r="AC365" s="10">
        <f t="shared" si="46"/>
        <v>0</v>
      </c>
      <c r="AD365" s="10">
        <f t="shared" si="51"/>
        <v>1</v>
      </c>
      <c r="AE365" s="10">
        <f t="shared" si="52"/>
        <v>0</v>
      </c>
      <c r="AF365" s="10">
        <f t="shared" si="53"/>
        <v>0</v>
      </c>
    </row>
    <row r="366" spans="1:32" ht="76.5" hidden="1" x14ac:dyDescent="0.25">
      <c r="A366" s="2">
        <v>361</v>
      </c>
      <c r="B366" s="2" t="s">
        <v>1414</v>
      </c>
      <c r="C366" s="2" t="s">
        <v>912</v>
      </c>
      <c r="D366" s="2" t="s">
        <v>915</v>
      </c>
      <c r="E366" s="2" t="s">
        <v>916</v>
      </c>
      <c r="F366" s="2" t="s">
        <v>15</v>
      </c>
      <c r="G366" s="2">
        <v>420</v>
      </c>
      <c r="H366" s="2">
        <v>100</v>
      </c>
      <c r="I366" s="2" t="s">
        <v>16</v>
      </c>
      <c r="J366" s="2">
        <v>31</v>
      </c>
      <c r="K366" s="2">
        <v>9</v>
      </c>
      <c r="L366" s="2">
        <v>7.0000000000000007E-2</v>
      </c>
      <c r="N366" s="10">
        <v>1</v>
      </c>
      <c r="O366" s="15"/>
      <c r="P366" s="15"/>
      <c r="Q366" s="15"/>
      <c r="R366" s="10"/>
      <c r="S366" s="10"/>
      <c r="T366" s="10"/>
      <c r="U366" s="10">
        <f t="shared" si="47"/>
        <v>1</v>
      </c>
      <c r="V366" s="10">
        <f t="shared" si="48"/>
        <v>0</v>
      </c>
      <c r="W366" s="10">
        <f t="shared" si="49"/>
        <v>0</v>
      </c>
      <c r="Y366" s="10">
        <f t="shared" si="50"/>
        <v>0</v>
      </c>
      <c r="AA366" s="10">
        <f t="shared" si="45"/>
        <v>1</v>
      </c>
      <c r="AC366" s="10">
        <f t="shared" si="46"/>
        <v>0</v>
      </c>
      <c r="AD366" s="10">
        <f t="shared" si="51"/>
        <v>1</v>
      </c>
      <c r="AE366" s="10">
        <f t="shared" si="52"/>
        <v>0</v>
      </c>
      <c r="AF366" s="10">
        <f t="shared" si="53"/>
        <v>0</v>
      </c>
    </row>
    <row r="367" spans="1:32" ht="76.5" hidden="1" x14ac:dyDescent="0.25">
      <c r="A367" s="2">
        <v>362</v>
      </c>
      <c r="B367" s="2" t="s">
        <v>1414</v>
      </c>
      <c r="C367" s="2" t="s">
        <v>912</v>
      </c>
      <c r="D367" s="2" t="s">
        <v>917</v>
      </c>
      <c r="E367" s="2" t="s">
        <v>918</v>
      </c>
      <c r="F367" s="2" t="s">
        <v>15</v>
      </c>
      <c r="G367" s="2">
        <v>479</v>
      </c>
      <c r="H367" s="2">
        <v>100</v>
      </c>
      <c r="I367" s="2" t="s">
        <v>16</v>
      </c>
      <c r="J367" s="2">
        <v>36</v>
      </c>
      <c r="K367" s="2">
        <v>18</v>
      </c>
      <c r="L367" s="2">
        <v>0.08</v>
      </c>
      <c r="N367" s="10"/>
      <c r="O367" s="15"/>
      <c r="P367" s="15"/>
      <c r="Q367" s="15"/>
      <c r="R367" s="10"/>
      <c r="S367" s="10">
        <v>1</v>
      </c>
      <c r="T367" s="10"/>
      <c r="U367" s="10">
        <f t="shared" si="47"/>
        <v>0</v>
      </c>
      <c r="V367" s="10">
        <f t="shared" si="48"/>
        <v>1</v>
      </c>
      <c r="W367" s="10">
        <f t="shared" si="49"/>
        <v>0</v>
      </c>
      <c r="Y367" s="10">
        <f t="shared" si="50"/>
        <v>0</v>
      </c>
      <c r="AA367" s="10">
        <f t="shared" si="45"/>
        <v>1</v>
      </c>
      <c r="AC367" s="10">
        <f t="shared" si="46"/>
        <v>0</v>
      </c>
      <c r="AD367" s="10">
        <f t="shared" si="51"/>
        <v>1</v>
      </c>
      <c r="AE367" s="10">
        <f t="shared" si="52"/>
        <v>0</v>
      </c>
      <c r="AF367" s="10">
        <f t="shared" si="53"/>
        <v>0</v>
      </c>
    </row>
    <row r="368" spans="1:32" ht="76.5" hidden="1" x14ac:dyDescent="0.25">
      <c r="A368" s="2">
        <v>363</v>
      </c>
      <c r="B368" s="2" t="s">
        <v>1414</v>
      </c>
      <c r="C368" s="2" t="s">
        <v>919</v>
      </c>
      <c r="D368" s="2" t="s">
        <v>920</v>
      </c>
      <c r="E368" s="2" t="s">
        <v>921</v>
      </c>
      <c r="F368" s="2" t="s">
        <v>15</v>
      </c>
      <c r="G368" s="2">
        <v>183</v>
      </c>
      <c r="H368" s="2">
        <v>50</v>
      </c>
      <c r="I368" s="2" t="s">
        <v>16</v>
      </c>
      <c r="J368" s="2">
        <v>19</v>
      </c>
      <c r="K368" s="2">
        <v>7</v>
      </c>
      <c r="L368" s="2">
        <v>0.1</v>
      </c>
      <c r="N368" s="10"/>
      <c r="O368" s="15"/>
      <c r="P368" s="15"/>
      <c r="Q368" s="15">
        <v>1</v>
      </c>
      <c r="R368" s="10"/>
      <c r="S368" s="10">
        <v>1</v>
      </c>
      <c r="T368" s="10"/>
      <c r="U368" s="10">
        <f t="shared" si="47"/>
        <v>0</v>
      </c>
      <c r="V368" s="10">
        <f t="shared" si="48"/>
        <v>1</v>
      </c>
      <c r="W368" s="10">
        <f t="shared" si="49"/>
        <v>0</v>
      </c>
      <c r="Y368" s="10">
        <f t="shared" si="50"/>
        <v>1</v>
      </c>
      <c r="AA368" s="10">
        <f t="shared" si="45"/>
        <v>1</v>
      </c>
      <c r="AC368" s="10">
        <f t="shared" si="46"/>
        <v>0</v>
      </c>
      <c r="AD368" s="10">
        <f t="shared" si="51"/>
        <v>1</v>
      </c>
      <c r="AE368" s="10">
        <f t="shared" si="52"/>
        <v>0</v>
      </c>
      <c r="AF368" s="10">
        <f t="shared" si="53"/>
        <v>1</v>
      </c>
    </row>
    <row r="369" spans="1:32" ht="76.5" hidden="1" x14ac:dyDescent="0.25">
      <c r="A369" s="2">
        <v>364</v>
      </c>
      <c r="B369" s="2" t="s">
        <v>1414</v>
      </c>
      <c r="C369" s="2" t="s">
        <v>922</v>
      </c>
      <c r="D369" s="2" t="s">
        <v>923</v>
      </c>
      <c r="E369" s="2" t="s">
        <v>924</v>
      </c>
      <c r="F369" s="2" t="s">
        <v>15</v>
      </c>
      <c r="G369" s="2">
        <v>167</v>
      </c>
      <c r="H369" s="2">
        <v>100</v>
      </c>
      <c r="I369" s="2" t="s">
        <v>16</v>
      </c>
      <c r="J369" s="2">
        <v>20</v>
      </c>
      <c r="K369" s="2">
        <v>5</v>
      </c>
      <c r="L369" s="2">
        <v>0.12</v>
      </c>
      <c r="N369" s="10"/>
      <c r="O369" s="15"/>
      <c r="P369" s="15"/>
      <c r="Q369" s="15"/>
      <c r="R369" s="10"/>
      <c r="S369" s="10"/>
      <c r="T369" s="10">
        <v>1</v>
      </c>
      <c r="U369" s="10">
        <f t="shared" si="47"/>
        <v>0</v>
      </c>
      <c r="V369" s="10">
        <f t="shared" si="48"/>
        <v>0</v>
      </c>
      <c r="W369" s="10">
        <f t="shared" si="49"/>
        <v>1</v>
      </c>
      <c r="Y369" s="10">
        <f t="shared" si="50"/>
        <v>0</v>
      </c>
      <c r="AA369" s="10">
        <f t="shared" si="45"/>
        <v>1</v>
      </c>
      <c r="AC369" s="10">
        <f t="shared" si="46"/>
        <v>0</v>
      </c>
      <c r="AD369" s="10">
        <f t="shared" si="51"/>
        <v>1</v>
      </c>
      <c r="AE369" s="10">
        <f t="shared" si="52"/>
        <v>0</v>
      </c>
      <c r="AF369" s="10">
        <f t="shared" si="53"/>
        <v>0</v>
      </c>
    </row>
    <row r="370" spans="1:32" ht="76.5" hidden="1" x14ac:dyDescent="0.25">
      <c r="A370" s="2">
        <v>365</v>
      </c>
      <c r="B370" s="2" t="s">
        <v>1414</v>
      </c>
      <c r="C370" s="2" t="s">
        <v>1432</v>
      </c>
      <c r="D370" s="2" t="s">
        <v>925</v>
      </c>
      <c r="E370" s="2" t="s">
        <v>926</v>
      </c>
      <c r="F370" s="2" t="s">
        <v>15</v>
      </c>
      <c r="G370" s="2">
        <v>131</v>
      </c>
      <c r="H370" s="2">
        <v>50</v>
      </c>
      <c r="I370" s="2" t="s">
        <v>16</v>
      </c>
      <c r="J370" s="2">
        <v>17</v>
      </c>
      <c r="K370" s="2">
        <v>3</v>
      </c>
      <c r="L370" s="2">
        <v>0.13</v>
      </c>
      <c r="N370" s="10"/>
      <c r="O370" s="15"/>
      <c r="P370" s="15"/>
      <c r="Q370" s="15"/>
      <c r="R370" s="10"/>
      <c r="S370" s="10"/>
      <c r="T370" s="10">
        <v>1</v>
      </c>
      <c r="U370" s="10">
        <f t="shared" si="47"/>
        <v>0</v>
      </c>
      <c r="V370" s="10">
        <f t="shared" si="48"/>
        <v>0</v>
      </c>
      <c r="W370" s="10">
        <f t="shared" si="49"/>
        <v>1</v>
      </c>
      <c r="Y370" s="10">
        <f t="shared" si="50"/>
        <v>0</v>
      </c>
      <c r="AA370" s="10">
        <f t="shared" si="45"/>
        <v>1</v>
      </c>
      <c r="AC370" s="10">
        <f t="shared" si="46"/>
        <v>0</v>
      </c>
      <c r="AD370" s="10">
        <f t="shared" si="51"/>
        <v>1</v>
      </c>
      <c r="AE370" s="10">
        <f t="shared" si="52"/>
        <v>0</v>
      </c>
      <c r="AF370" s="10">
        <f t="shared" si="53"/>
        <v>0</v>
      </c>
    </row>
    <row r="371" spans="1:32" ht="76.5" hidden="1" x14ac:dyDescent="0.25">
      <c r="A371" s="2">
        <v>366</v>
      </c>
      <c r="B371" s="2" t="s">
        <v>1414</v>
      </c>
      <c r="C371" s="2" t="s">
        <v>927</v>
      </c>
      <c r="D371" s="2" t="s">
        <v>928</v>
      </c>
      <c r="E371" s="2" t="s">
        <v>929</v>
      </c>
      <c r="F371" s="2" t="s">
        <v>15</v>
      </c>
      <c r="G371" s="2">
        <v>332</v>
      </c>
      <c r="H371" s="2">
        <v>50</v>
      </c>
      <c r="I371" s="2" t="s">
        <v>16</v>
      </c>
      <c r="J371" s="2">
        <v>22</v>
      </c>
      <c r="K371" s="2">
        <v>4</v>
      </c>
      <c r="L371" s="2">
        <v>7.0000000000000007E-2</v>
      </c>
      <c r="N371" s="10"/>
      <c r="O371" s="15"/>
      <c r="P371" s="15"/>
      <c r="Q371" s="15"/>
      <c r="R371" s="10"/>
      <c r="S371" s="10"/>
      <c r="T371" s="10">
        <v>1</v>
      </c>
      <c r="U371" s="10">
        <f t="shared" si="47"/>
        <v>0</v>
      </c>
      <c r="V371" s="10">
        <f t="shared" si="48"/>
        <v>0</v>
      </c>
      <c r="W371" s="10">
        <f t="shared" si="49"/>
        <v>1</v>
      </c>
      <c r="Y371" s="10">
        <f t="shared" si="50"/>
        <v>0</v>
      </c>
      <c r="AA371" s="10">
        <f t="shared" si="45"/>
        <v>1</v>
      </c>
      <c r="AC371" s="10">
        <f t="shared" si="46"/>
        <v>0</v>
      </c>
      <c r="AD371" s="10">
        <f t="shared" si="51"/>
        <v>1</v>
      </c>
      <c r="AE371" s="10">
        <f t="shared" si="52"/>
        <v>0</v>
      </c>
      <c r="AF371" s="10">
        <f t="shared" si="53"/>
        <v>0</v>
      </c>
    </row>
    <row r="372" spans="1:32" ht="89.25" hidden="1" x14ac:dyDescent="0.25">
      <c r="A372" s="2">
        <v>367</v>
      </c>
      <c r="B372" s="2" t="s">
        <v>1414</v>
      </c>
      <c r="C372" s="2" t="s">
        <v>930</v>
      </c>
      <c r="D372" s="2" t="s">
        <v>1386</v>
      </c>
      <c r="E372" s="2" t="s">
        <v>931</v>
      </c>
      <c r="F372" s="2" t="s">
        <v>15</v>
      </c>
      <c r="G372" s="2">
        <v>163</v>
      </c>
      <c r="H372" s="2">
        <v>20</v>
      </c>
      <c r="I372" s="2" t="s">
        <v>16</v>
      </c>
      <c r="J372" s="2">
        <v>9</v>
      </c>
      <c r="K372" s="2">
        <v>5</v>
      </c>
      <c r="L372" s="2">
        <v>0.06</v>
      </c>
      <c r="N372" s="10"/>
      <c r="O372" s="15"/>
      <c r="P372" s="15"/>
      <c r="Q372" s="15"/>
      <c r="R372" s="10"/>
      <c r="S372" s="10">
        <v>1</v>
      </c>
      <c r="T372" s="10"/>
      <c r="U372" s="10">
        <f t="shared" si="47"/>
        <v>0</v>
      </c>
      <c r="V372" s="10">
        <f t="shared" si="48"/>
        <v>1</v>
      </c>
      <c r="W372" s="10">
        <f t="shared" si="49"/>
        <v>0</v>
      </c>
      <c r="Y372" s="10">
        <f t="shared" si="50"/>
        <v>0</v>
      </c>
      <c r="AA372" s="10">
        <f t="shared" si="45"/>
        <v>1</v>
      </c>
      <c r="AC372" s="10">
        <f t="shared" si="46"/>
        <v>0</v>
      </c>
      <c r="AD372" s="10">
        <f t="shared" si="51"/>
        <v>1</v>
      </c>
      <c r="AE372" s="10">
        <f t="shared" si="52"/>
        <v>0</v>
      </c>
      <c r="AF372" s="10">
        <f t="shared" si="53"/>
        <v>0</v>
      </c>
    </row>
    <row r="373" spans="1:32" ht="76.5" hidden="1" x14ac:dyDescent="0.25">
      <c r="A373" s="2">
        <v>368</v>
      </c>
      <c r="B373" s="2" t="s">
        <v>1414</v>
      </c>
      <c r="C373" s="2" t="s">
        <v>932</v>
      </c>
      <c r="D373" s="2" t="s">
        <v>1385</v>
      </c>
      <c r="E373" s="2" t="s">
        <v>933</v>
      </c>
      <c r="F373" s="2" t="s">
        <v>15</v>
      </c>
      <c r="G373" s="2">
        <v>162</v>
      </c>
      <c r="H373" s="2">
        <v>50</v>
      </c>
      <c r="I373" s="2" t="s">
        <v>16</v>
      </c>
      <c r="J373" s="2">
        <v>23</v>
      </c>
      <c r="K373" s="2">
        <v>1</v>
      </c>
      <c r="L373" s="2">
        <v>0.14000000000000001</v>
      </c>
      <c r="N373" s="10"/>
      <c r="O373" s="15"/>
      <c r="P373" s="15"/>
      <c r="Q373" s="15"/>
      <c r="R373" s="10"/>
      <c r="S373" s="10">
        <v>1</v>
      </c>
      <c r="T373" s="10"/>
      <c r="U373" s="10">
        <f t="shared" si="47"/>
        <v>0</v>
      </c>
      <c r="V373" s="10">
        <f t="shared" si="48"/>
        <v>1</v>
      </c>
      <c r="W373" s="10">
        <f t="shared" si="49"/>
        <v>0</v>
      </c>
      <c r="Y373" s="10">
        <f t="shared" si="50"/>
        <v>0</v>
      </c>
      <c r="AA373" s="10">
        <f t="shared" si="45"/>
        <v>1</v>
      </c>
      <c r="AC373" s="10">
        <f t="shared" si="46"/>
        <v>0</v>
      </c>
      <c r="AD373" s="10">
        <f t="shared" si="51"/>
        <v>1</v>
      </c>
      <c r="AE373" s="10">
        <f t="shared" si="52"/>
        <v>0</v>
      </c>
      <c r="AF373" s="10">
        <f t="shared" si="53"/>
        <v>0</v>
      </c>
    </row>
    <row r="374" spans="1:32" ht="76.5" hidden="1" x14ac:dyDescent="0.25">
      <c r="A374" s="2">
        <v>369</v>
      </c>
      <c r="B374" s="2" t="s">
        <v>1414</v>
      </c>
      <c r="C374" s="2" t="s">
        <v>934</v>
      </c>
      <c r="D374" s="2" t="s">
        <v>935</v>
      </c>
      <c r="E374" s="2" t="s">
        <v>936</v>
      </c>
      <c r="F374" s="2" t="s">
        <v>15</v>
      </c>
      <c r="G374" s="2">
        <v>180</v>
      </c>
      <c r="H374" s="2">
        <v>50</v>
      </c>
      <c r="I374" s="2" t="s">
        <v>16</v>
      </c>
      <c r="J374" s="2">
        <v>10</v>
      </c>
      <c r="K374" s="2">
        <v>4</v>
      </c>
      <c r="L374" s="2">
        <v>0.06</v>
      </c>
      <c r="N374" s="10"/>
      <c r="O374" s="15"/>
      <c r="P374" s="15"/>
      <c r="Q374" s="15"/>
      <c r="R374" s="10"/>
      <c r="S374" s="10">
        <v>1</v>
      </c>
      <c r="T374" s="10"/>
      <c r="U374" s="10">
        <f t="shared" si="47"/>
        <v>0</v>
      </c>
      <c r="V374" s="10">
        <f t="shared" si="48"/>
        <v>1</v>
      </c>
      <c r="W374" s="10">
        <f t="shared" si="49"/>
        <v>0</v>
      </c>
      <c r="Y374" s="10">
        <f t="shared" si="50"/>
        <v>0</v>
      </c>
      <c r="AA374" s="10">
        <f t="shared" si="45"/>
        <v>1</v>
      </c>
      <c r="AC374" s="10">
        <f t="shared" si="46"/>
        <v>0</v>
      </c>
      <c r="AD374" s="10">
        <f t="shared" si="51"/>
        <v>1</v>
      </c>
      <c r="AE374" s="10">
        <f t="shared" si="52"/>
        <v>0</v>
      </c>
      <c r="AF374" s="10">
        <f t="shared" si="53"/>
        <v>0</v>
      </c>
    </row>
    <row r="375" spans="1:32" ht="89.25" hidden="1" x14ac:dyDescent="0.25">
      <c r="A375" s="2">
        <v>370</v>
      </c>
      <c r="B375" s="2" t="s">
        <v>1414</v>
      </c>
      <c r="C375" s="2" t="s">
        <v>28</v>
      </c>
      <c r="D375" s="2" t="s">
        <v>1384</v>
      </c>
      <c r="E375" s="2" t="s">
        <v>937</v>
      </c>
      <c r="F375" s="2" t="s">
        <v>15</v>
      </c>
      <c r="G375" s="2">
        <v>71</v>
      </c>
      <c r="H375" s="2">
        <v>75</v>
      </c>
      <c r="I375" s="2" t="s">
        <v>16</v>
      </c>
      <c r="J375" s="2">
        <v>14</v>
      </c>
      <c r="K375" s="2">
        <v>7</v>
      </c>
      <c r="L375" s="2">
        <v>0.2</v>
      </c>
      <c r="N375" s="10"/>
      <c r="O375" s="15"/>
      <c r="P375" s="15"/>
      <c r="Q375" s="15"/>
      <c r="R375" s="10"/>
      <c r="S375" s="10"/>
      <c r="T375" s="10">
        <v>1</v>
      </c>
      <c r="U375" s="10">
        <f t="shared" si="47"/>
        <v>0</v>
      </c>
      <c r="V375" s="10">
        <f t="shared" si="48"/>
        <v>0</v>
      </c>
      <c r="W375" s="10">
        <f t="shared" si="49"/>
        <v>1</v>
      </c>
      <c r="Y375" s="10">
        <f t="shared" si="50"/>
        <v>0</v>
      </c>
      <c r="AA375" s="10">
        <f t="shared" si="45"/>
        <v>1</v>
      </c>
      <c r="AC375" s="10">
        <f t="shared" si="46"/>
        <v>0</v>
      </c>
      <c r="AD375" s="10">
        <f t="shared" si="51"/>
        <v>1</v>
      </c>
      <c r="AE375" s="10">
        <f t="shared" si="52"/>
        <v>0</v>
      </c>
      <c r="AF375" s="10">
        <f t="shared" si="53"/>
        <v>0</v>
      </c>
    </row>
    <row r="376" spans="1:32" ht="76.5" hidden="1" x14ac:dyDescent="0.25">
      <c r="A376" s="2">
        <v>371</v>
      </c>
      <c r="B376" s="2" t="s">
        <v>1414</v>
      </c>
      <c r="C376" s="2" t="s">
        <v>938</v>
      </c>
      <c r="D376" s="2" t="s">
        <v>939</v>
      </c>
      <c r="E376" s="2" t="s">
        <v>940</v>
      </c>
      <c r="F376" s="2" t="s">
        <v>15</v>
      </c>
      <c r="G376" s="2">
        <v>165</v>
      </c>
      <c r="H376" s="2">
        <v>20</v>
      </c>
      <c r="I376" s="2" t="s">
        <v>16</v>
      </c>
      <c r="J376" s="2">
        <v>14</v>
      </c>
      <c r="K376" s="2">
        <v>5</v>
      </c>
      <c r="L376" s="2">
        <v>0.08</v>
      </c>
      <c r="N376" s="10"/>
      <c r="O376" s="15"/>
      <c r="P376" s="15"/>
      <c r="Q376" s="15"/>
      <c r="R376" s="10"/>
      <c r="S376" s="10"/>
      <c r="T376" s="10">
        <v>1</v>
      </c>
      <c r="U376" s="10">
        <f t="shared" si="47"/>
        <v>0</v>
      </c>
      <c r="V376" s="10">
        <f t="shared" si="48"/>
        <v>0</v>
      </c>
      <c r="W376" s="10">
        <f t="shared" si="49"/>
        <v>1</v>
      </c>
      <c r="Y376" s="10">
        <f t="shared" si="50"/>
        <v>0</v>
      </c>
      <c r="AA376" s="10">
        <f t="shared" si="45"/>
        <v>1</v>
      </c>
      <c r="AC376" s="10">
        <f t="shared" si="46"/>
        <v>0</v>
      </c>
      <c r="AD376" s="10">
        <f t="shared" si="51"/>
        <v>1</v>
      </c>
      <c r="AE376" s="10">
        <f t="shared" si="52"/>
        <v>0</v>
      </c>
      <c r="AF376" s="10">
        <f t="shared" si="53"/>
        <v>0</v>
      </c>
    </row>
    <row r="377" spans="1:32" ht="76.5" hidden="1" x14ac:dyDescent="0.25">
      <c r="A377" s="2">
        <v>372</v>
      </c>
      <c r="B377" s="2" t="s">
        <v>1414</v>
      </c>
      <c r="C377" s="2" t="s">
        <v>941</v>
      </c>
      <c r="D377" s="2" t="s">
        <v>942</v>
      </c>
      <c r="E377" s="2" t="s">
        <v>943</v>
      </c>
      <c r="F377" s="2" t="s">
        <v>15</v>
      </c>
      <c r="G377" s="2">
        <v>140</v>
      </c>
      <c r="H377" s="2">
        <v>100</v>
      </c>
      <c r="I377" s="2" t="s">
        <v>16</v>
      </c>
      <c r="J377" s="2">
        <v>22</v>
      </c>
      <c r="K377" s="2">
        <v>3</v>
      </c>
      <c r="L377" s="2">
        <v>0.16</v>
      </c>
      <c r="N377" s="10"/>
      <c r="O377" s="15"/>
      <c r="P377" s="15"/>
      <c r="Q377" s="15"/>
      <c r="R377" s="10"/>
      <c r="S377" s="10"/>
      <c r="T377" s="10">
        <v>1</v>
      </c>
      <c r="U377" s="10">
        <f t="shared" si="47"/>
        <v>0</v>
      </c>
      <c r="V377" s="10">
        <f t="shared" si="48"/>
        <v>0</v>
      </c>
      <c r="W377" s="10">
        <f t="shared" si="49"/>
        <v>1</v>
      </c>
      <c r="Y377" s="10">
        <f t="shared" si="50"/>
        <v>0</v>
      </c>
      <c r="AA377" s="10">
        <f t="shared" si="45"/>
        <v>1</v>
      </c>
      <c r="AC377" s="10">
        <f t="shared" si="46"/>
        <v>0</v>
      </c>
      <c r="AD377" s="10">
        <f t="shared" si="51"/>
        <v>1</v>
      </c>
      <c r="AE377" s="10">
        <f t="shared" si="52"/>
        <v>0</v>
      </c>
      <c r="AF377" s="10">
        <f t="shared" si="53"/>
        <v>0</v>
      </c>
    </row>
    <row r="378" spans="1:32" ht="76.5" hidden="1" x14ac:dyDescent="0.25">
      <c r="A378" s="2">
        <v>373</v>
      </c>
      <c r="B378" s="2" t="s">
        <v>1414</v>
      </c>
      <c r="C378" s="2" t="s">
        <v>944</v>
      </c>
      <c r="D378" s="2" t="s">
        <v>945</v>
      </c>
      <c r="E378" s="2" t="s">
        <v>946</v>
      </c>
      <c r="F378" s="2" t="s">
        <v>15</v>
      </c>
      <c r="G378" s="2">
        <v>256</v>
      </c>
      <c r="H378" s="2">
        <v>25</v>
      </c>
      <c r="I378" s="2" t="s">
        <v>16</v>
      </c>
      <c r="J378" s="2">
        <v>25</v>
      </c>
      <c r="K378" s="2">
        <v>11</v>
      </c>
      <c r="L378" s="2">
        <v>0.1</v>
      </c>
      <c r="N378" s="10"/>
      <c r="O378" s="15"/>
      <c r="P378" s="15"/>
      <c r="Q378" s="15"/>
      <c r="R378" s="10"/>
      <c r="S378" s="10"/>
      <c r="T378" s="10">
        <v>1</v>
      </c>
      <c r="U378" s="10">
        <f t="shared" si="47"/>
        <v>0</v>
      </c>
      <c r="V378" s="10">
        <f t="shared" si="48"/>
        <v>0</v>
      </c>
      <c r="W378" s="10">
        <f t="shared" si="49"/>
        <v>1</v>
      </c>
      <c r="Y378" s="10">
        <f t="shared" si="50"/>
        <v>0</v>
      </c>
      <c r="AA378" s="10">
        <f t="shared" si="45"/>
        <v>1</v>
      </c>
      <c r="AC378" s="10">
        <f t="shared" si="46"/>
        <v>0</v>
      </c>
      <c r="AD378" s="10">
        <f t="shared" si="51"/>
        <v>1</v>
      </c>
      <c r="AE378" s="10">
        <f t="shared" si="52"/>
        <v>0</v>
      </c>
      <c r="AF378" s="10">
        <f t="shared" si="53"/>
        <v>0</v>
      </c>
    </row>
    <row r="379" spans="1:32" ht="89.25" hidden="1" x14ac:dyDescent="0.25">
      <c r="A379" s="2">
        <v>374</v>
      </c>
      <c r="B379" s="2" t="s">
        <v>1414</v>
      </c>
      <c r="C379" s="2" t="s">
        <v>947</v>
      </c>
      <c r="D379" s="2" t="s">
        <v>1383</v>
      </c>
      <c r="E379" s="2" t="s">
        <v>948</v>
      </c>
      <c r="F379" s="2" t="s">
        <v>15</v>
      </c>
      <c r="G379" s="2">
        <v>204</v>
      </c>
      <c r="H379" s="2">
        <v>20</v>
      </c>
      <c r="I379" s="2" t="s">
        <v>16</v>
      </c>
      <c r="J379" s="2">
        <v>14</v>
      </c>
      <c r="K379" s="2">
        <v>3</v>
      </c>
      <c r="L379" s="2">
        <v>7.0000000000000007E-2</v>
      </c>
      <c r="N379" s="10"/>
      <c r="O379" s="15"/>
      <c r="P379" s="15"/>
      <c r="Q379" s="15"/>
      <c r="R379" s="10"/>
      <c r="S379" s="10">
        <v>1</v>
      </c>
      <c r="T379" s="10"/>
      <c r="U379" s="10">
        <f t="shared" si="47"/>
        <v>0</v>
      </c>
      <c r="V379" s="10">
        <f t="shared" si="48"/>
        <v>1</v>
      </c>
      <c r="W379" s="10">
        <f t="shared" si="49"/>
        <v>0</v>
      </c>
      <c r="Y379" s="10">
        <f t="shared" si="50"/>
        <v>0</v>
      </c>
      <c r="AA379" s="10">
        <f t="shared" si="45"/>
        <v>1</v>
      </c>
      <c r="AC379" s="10">
        <f t="shared" si="46"/>
        <v>0</v>
      </c>
      <c r="AD379" s="10">
        <f t="shared" si="51"/>
        <v>1</v>
      </c>
      <c r="AE379" s="10">
        <f t="shared" si="52"/>
        <v>0</v>
      </c>
      <c r="AF379" s="10">
        <f t="shared" si="53"/>
        <v>0</v>
      </c>
    </row>
    <row r="380" spans="1:32" ht="76.5" hidden="1" x14ac:dyDescent="0.25">
      <c r="A380" s="2">
        <v>375</v>
      </c>
      <c r="B380" s="2" t="s">
        <v>1414</v>
      </c>
      <c r="C380" s="2" t="s">
        <v>949</v>
      </c>
      <c r="D380" s="2" t="s">
        <v>950</v>
      </c>
      <c r="E380" s="2" t="s">
        <v>951</v>
      </c>
      <c r="F380" s="2" t="s">
        <v>15</v>
      </c>
      <c r="G380" s="2">
        <v>124</v>
      </c>
      <c r="H380" s="2">
        <v>100</v>
      </c>
      <c r="I380" s="2" t="s">
        <v>16</v>
      </c>
      <c r="J380" s="2">
        <v>20</v>
      </c>
      <c r="K380" s="2">
        <v>4</v>
      </c>
      <c r="L380" s="2">
        <v>0.16</v>
      </c>
      <c r="N380" s="10"/>
      <c r="O380" s="15"/>
      <c r="P380" s="15"/>
      <c r="Q380" s="15"/>
      <c r="R380" s="10"/>
      <c r="S380" s="10">
        <v>1</v>
      </c>
      <c r="T380" s="10"/>
      <c r="U380" s="10">
        <f t="shared" si="47"/>
        <v>0</v>
      </c>
      <c r="V380" s="10">
        <f t="shared" si="48"/>
        <v>1</v>
      </c>
      <c r="W380" s="10">
        <f t="shared" si="49"/>
        <v>0</v>
      </c>
      <c r="Y380" s="10">
        <f t="shared" si="50"/>
        <v>0</v>
      </c>
      <c r="AA380" s="10">
        <f t="shared" si="45"/>
        <v>1</v>
      </c>
      <c r="AC380" s="10">
        <f t="shared" si="46"/>
        <v>0</v>
      </c>
      <c r="AD380" s="10">
        <f t="shared" si="51"/>
        <v>1</v>
      </c>
      <c r="AE380" s="10">
        <f t="shared" si="52"/>
        <v>0</v>
      </c>
      <c r="AF380" s="10">
        <f t="shared" si="53"/>
        <v>0</v>
      </c>
    </row>
    <row r="381" spans="1:32" ht="76.5" hidden="1" x14ac:dyDescent="0.25">
      <c r="A381" s="2">
        <v>376</v>
      </c>
      <c r="B381" s="2" t="s">
        <v>1414</v>
      </c>
      <c r="C381" s="2" t="s">
        <v>952</v>
      </c>
      <c r="D381" s="2" t="s">
        <v>953</v>
      </c>
      <c r="E381" s="2" t="s">
        <v>954</v>
      </c>
      <c r="F381" s="2" t="s">
        <v>15</v>
      </c>
      <c r="G381" s="2">
        <v>145</v>
      </c>
      <c r="H381" s="2">
        <v>50</v>
      </c>
      <c r="I381" s="2" t="s">
        <v>16</v>
      </c>
      <c r="J381" s="2">
        <v>19</v>
      </c>
      <c r="K381" s="2">
        <v>3</v>
      </c>
      <c r="L381" s="2">
        <v>0.13</v>
      </c>
      <c r="N381" s="10"/>
      <c r="O381" s="15"/>
      <c r="P381" s="15"/>
      <c r="Q381" s="15"/>
      <c r="R381" s="10"/>
      <c r="S381" s="10">
        <v>1</v>
      </c>
      <c r="T381" s="10"/>
      <c r="U381" s="10">
        <f t="shared" si="47"/>
        <v>0</v>
      </c>
      <c r="V381" s="10">
        <f t="shared" si="48"/>
        <v>1</v>
      </c>
      <c r="W381" s="10">
        <f t="shared" si="49"/>
        <v>0</v>
      </c>
      <c r="Y381" s="10">
        <f t="shared" si="50"/>
        <v>0</v>
      </c>
      <c r="AA381" s="10">
        <f t="shared" si="45"/>
        <v>1</v>
      </c>
      <c r="AC381" s="10">
        <f t="shared" si="46"/>
        <v>0</v>
      </c>
      <c r="AD381" s="10">
        <f t="shared" si="51"/>
        <v>1</v>
      </c>
      <c r="AE381" s="10">
        <f t="shared" si="52"/>
        <v>0</v>
      </c>
      <c r="AF381" s="10">
        <f t="shared" si="53"/>
        <v>0</v>
      </c>
    </row>
    <row r="382" spans="1:32" ht="76.5" hidden="1" x14ac:dyDescent="0.25">
      <c r="A382" s="2">
        <v>377</v>
      </c>
      <c r="B382" s="2" t="s">
        <v>1414</v>
      </c>
      <c r="C382" s="2" t="s">
        <v>955</v>
      </c>
      <c r="D382" s="2" t="s">
        <v>956</v>
      </c>
      <c r="E382" s="2" t="s">
        <v>957</v>
      </c>
      <c r="F382" s="2" t="s">
        <v>15</v>
      </c>
      <c r="G382" s="2">
        <v>395</v>
      </c>
      <c r="H382" s="2">
        <v>20</v>
      </c>
      <c r="I382" s="2" t="s">
        <v>16</v>
      </c>
      <c r="J382" s="2">
        <v>14</v>
      </c>
      <c r="K382" s="2">
        <v>8</v>
      </c>
      <c r="L382" s="2">
        <v>0.04</v>
      </c>
      <c r="N382" s="10">
        <v>1</v>
      </c>
      <c r="O382" s="15"/>
      <c r="P382" s="15"/>
      <c r="Q382" s="15"/>
      <c r="R382" s="10"/>
      <c r="S382" s="10"/>
      <c r="T382" s="10"/>
      <c r="U382" s="10">
        <f t="shared" si="47"/>
        <v>1</v>
      </c>
      <c r="V382" s="10">
        <f t="shared" si="48"/>
        <v>0</v>
      </c>
      <c r="W382" s="10">
        <f t="shared" si="49"/>
        <v>0</v>
      </c>
      <c r="Y382" s="10">
        <f t="shared" si="50"/>
        <v>0</v>
      </c>
      <c r="AA382" s="10">
        <f t="shared" si="45"/>
        <v>1</v>
      </c>
      <c r="AC382" s="10">
        <f t="shared" si="46"/>
        <v>0</v>
      </c>
      <c r="AD382" s="10">
        <f t="shared" si="51"/>
        <v>1</v>
      </c>
      <c r="AE382" s="10">
        <f t="shared" si="52"/>
        <v>0</v>
      </c>
      <c r="AF382" s="10">
        <f t="shared" si="53"/>
        <v>0</v>
      </c>
    </row>
    <row r="383" spans="1:32" ht="76.5" hidden="1" x14ac:dyDescent="0.25">
      <c r="A383" s="2">
        <v>378</v>
      </c>
      <c r="B383" s="2" t="s">
        <v>1414</v>
      </c>
      <c r="C383" s="2" t="s">
        <v>958</v>
      </c>
      <c r="D383" s="2" t="s">
        <v>1380</v>
      </c>
      <c r="E383" s="2" t="s">
        <v>959</v>
      </c>
      <c r="F383" s="2" t="s">
        <v>15</v>
      </c>
      <c r="G383" s="2">
        <v>227</v>
      </c>
      <c r="H383" s="2">
        <v>100</v>
      </c>
      <c r="I383" s="2" t="s">
        <v>16</v>
      </c>
      <c r="J383" s="2">
        <v>27</v>
      </c>
      <c r="K383" s="2">
        <v>5</v>
      </c>
      <c r="L383" s="2">
        <v>0.12</v>
      </c>
      <c r="N383" s="10"/>
      <c r="O383" s="15"/>
      <c r="P383" s="15"/>
      <c r="Q383" s="15"/>
      <c r="R383" s="10"/>
      <c r="S383" s="10"/>
      <c r="T383" s="10">
        <v>1</v>
      </c>
      <c r="U383" s="10">
        <f t="shared" si="47"/>
        <v>0</v>
      </c>
      <c r="V383" s="10">
        <f t="shared" si="48"/>
        <v>0</v>
      </c>
      <c r="W383" s="10">
        <f t="shared" si="49"/>
        <v>1</v>
      </c>
      <c r="Y383" s="10">
        <f t="shared" si="50"/>
        <v>0</v>
      </c>
      <c r="AA383" s="10">
        <f t="shared" si="45"/>
        <v>1</v>
      </c>
      <c r="AC383" s="10">
        <f t="shared" si="46"/>
        <v>0</v>
      </c>
      <c r="AD383" s="10">
        <f t="shared" si="51"/>
        <v>1</v>
      </c>
      <c r="AE383" s="10">
        <f t="shared" si="52"/>
        <v>0</v>
      </c>
      <c r="AF383" s="10">
        <f t="shared" si="53"/>
        <v>0</v>
      </c>
    </row>
    <row r="384" spans="1:32" ht="89.25" hidden="1" x14ac:dyDescent="0.25">
      <c r="A384" s="2">
        <v>379</v>
      </c>
      <c r="B384" s="2" t="s">
        <v>1414</v>
      </c>
      <c r="C384" s="2" t="s">
        <v>960</v>
      </c>
      <c r="D384" s="2" t="s">
        <v>1381</v>
      </c>
      <c r="E384" s="2" t="s">
        <v>1382</v>
      </c>
      <c r="F384" s="2" t="s">
        <v>15</v>
      </c>
      <c r="G384" s="2">
        <v>240</v>
      </c>
      <c r="H384" s="2">
        <v>50</v>
      </c>
      <c r="I384" s="2" t="s">
        <v>16</v>
      </c>
      <c r="J384" s="2">
        <v>20</v>
      </c>
      <c r="K384" s="2">
        <v>4</v>
      </c>
      <c r="L384" s="2">
        <v>0.08</v>
      </c>
      <c r="N384" s="10"/>
      <c r="O384" s="15"/>
      <c r="P384" s="15"/>
      <c r="Q384" s="15"/>
      <c r="R384" s="10"/>
      <c r="S384" s="10"/>
      <c r="T384" s="10">
        <v>1</v>
      </c>
      <c r="U384" s="10">
        <f t="shared" si="47"/>
        <v>0</v>
      </c>
      <c r="V384" s="10">
        <f t="shared" si="48"/>
        <v>0</v>
      </c>
      <c r="W384" s="10">
        <f t="shared" si="49"/>
        <v>1</v>
      </c>
      <c r="Y384" s="10">
        <f t="shared" si="50"/>
        <v>0</v>
      </c>
      <c r="AA384" s="10">
        <f t="shared" si="45"/>
        <v>1</v>
      </c>
      <c r="AC384" s="10">
        <f t="shared" si="46"/>
        <v>0</v>
      </c>
      <c r="AD384" s="10">
        <f t="shared" si="51"/>
        <v>1</v>
      </c>
      <c r="AE384" s="10">
        <f t="shared" si="52"/>
        <v>0</v>
      </c>
      <c r="AF384" s="10">
        <f t="shared" si="53"/>
        <v>0</v>
      </c>
    </row>
    <row r="385" spans="1:32" ht="89.25" hidden="1" x14ac:dyDescent="0.25">
      <c r="A385" s="2">
        <v>380</v>
      </c>
      <c r="B385" s="2" t="s">
        <v>1414</v>
      </c>
      <c r="C385" s="2" t="s">
        <v>961</v>
      </c>
      <c r="D385" s="2" t="s">
        <v>962</v>
      </c>
      <c r="E385" s="2" t="s">
        <v>963</v>
      </c>
      <c r="F385" s="2" t="s">
        <v>15</v>
      </c>
      <c r="G385" s="2">
        <v>187</v>
      </c>
      <c r="H385" s="2">
        <v>50</v>
      </c>
      <c r="I385" s="2" t="s">
        <v>16</v>
      </c>
      <c r="J385" s="2">
        <v>13</v>
      </c>
      <c r="K385" s="2">
        <v>3</v>
      </c>
      <c r="L385" s="2">
        <v>7.0000000000000007E-2</v>
      </c>
      <c r="N385" s="10"/>
      <c r="O385" s="15"/>
      <c r="P385" s="15"/>
      <c r="Q385" s="15"/>
      <c r="R385" s="10"/>
      <c r="S385" s="10">
        <v>1</v>
      </c>
      <c r="T385" s="10"/>
      <c r="U385" s="10">
        <f t="shared" si="47"/>
        <v>0</v>
      </c>
      <c r="V385" s="10">
        <f t="shared" si="48"/>
        <v>1</v>
      </c>
      <c r="W385" s="10">
        <f t="shared" si="49"/>
        <v>0</v>
      </c>
      <c r="Y385" s="10">
        <f t="shared" si="50"/>
        <v>0</v>
      </c>
      <c r="AA385" s="10">
        <f t="shared" si="45"/>
        <v>1</v>
      </c>
      <c r="AC385" s="10">
        <f t="shared" si="46"/>
        <v>0</v>
      </c>
      <c r="AD385" s="10">
        <f t="shared" si="51"/>
        <v>1</v>
      </c>
      <c r="AE385" s="10">
        <f t="shared" si="52"/>
        <v>0</v>
      </c>
      <c r="AF385" s="10">
        <f t="shared" si="53"/>
        <v>0</v>
      </c>
    </row>
    <row r="386" spans="1:32" ht="76.5" hidden="1" x14ac:dyDescent="0.25">
      <c r="A386" s="2">
        <v>381</v>
      </c>
      <c r="B386" s="2" t="s">
        <v>1414</v>
      </c>
      <c r="C386" s="2" t="s">
        <v>964</v>
      </c>
      <c r="D386" s="2" t="s">
        <v>965</v>
      </c>
      <c r="E386" s="2" t="s">
        <v>966</v>
      </c>
      <c r="F386" s="2" t="s">
        <v>15</v>
      </c>
      <c r="G386" s="2">
        <v>17</v>
      </c>
      <c r="H386" s="2">
        <v>50</v>
      </c>
      <c r="I386" s="2" t="s">
        <v>16</v>
      </c>
      <c r="J386" s="2">
        <v>3</v>
      </c>
      <c r="K386" s="2">
        <v>2</v>
      </c>
      <c r="L386" s="2">
        <v>0.18</v>
      </c>
      <c r="N386" s="10"/>
      <c r="O386" s="15"/>
      <c r="P386" s="15"/>
      <c r="Q386" s="15"/>
      <c r="R386" s="10"/>
      <c r="S386" s="10"/>
      <c r="T386" s="10">
        <v>1</v>
      </c>
      <c r="U386" s="10">
        <f t="shared" si="47"/>
        <v>0</v>
      </c>
      <c r="V386" s="10">
        <f t="shared" si="48"/>
        <v>0</v>
      </c>
      <c r="W386" s="10">
        <f t="shared" si="49"/>
        <v>1</v>
      </c>
      <c r="Y386" s="10">
        <f t="shared" si="50"/>
        <v>0</v>
      </c>
      <c r="AA386" s="10">
        <f t="shared" si="45"/>
        <v>1</v>
      </c>
      <c r="AC386" s="10">
        <f t="shared" si="46"/>
        <v>0</v>
      </c>
      <c r="AD386" s="10">
        <f t="shared" si="51"/>
        <v>1</v>
      </c>
      <c r="AE386" s="10">
        <f t="shared" si="52"/>
        <v>0</v>
      </c>
      <c r="AF386" s="10">
        <f t="shared" si="53"/>
        <v>0</v>
      </c>
    </row>
    <row r="387" spans="1:32" ht="63.75" hidden="1" x14ac:dyDescent="0.25">
      <c r="A387" s="2">
        <v>382</v>
      </c>
      <c r="B387" s="2" t="s">
        <v>1413</v>
      </c>
      <c r="C387" s="2" t="s">
        <v>967</v>
      </c>
      <c r="D387" s="2" t="s">
        <v>968</v>
      </c>
      <c r="E387" s="2" t="s">
        <v>969</v>
      </c>
      <c r="F387" s="2" t="s">
        <v>15</v>
      </c>
      <c r="G387" s="2">
        <v>384</v>
      </c>
      <c r="H387" s="2">
        <v>100</v>
      </c>
      <c r="I387" s="2" t="s">
        <v>16</v>
      </c>
      <c r="J387" s="2">
        <v>9</v>
      </c>
      <c r="K387" s="2">
        <v>5</v>
      </c>
      <c r="L387" s="2">
        <v>0.02</v>
      </c>
      <c r="N387" s="10"/>
      <c r="O387" s="15"/>
      <c r="P387" s="15"/>
      <c r="Q387" s="15"/>
      <c r="R387" s="10"/>
      <c r="S387" s="10">
        <v>1</v>
      </c>
      <c r="T387" s="10"/>
      <c r="U387" s="10">
        <f t="shared" si="47"/>
        <v>0</v>
      </c>
      <c r="V387" s="10">
        <f t="shared" si="48"/>
        <v>1</v>
      </c>
      <c r="W387" s="10">
        <f t="shared" si="49"/>
        <v>0</v>
      </c>
      <c r="Y387" s="10">
        <f t="shared" si="50"/>
        <v>0</v>
      </c>
      <c r="AA387" s="10">
        <f t="shared" si="45"/>
        <v>1</v>
      </c>
      <c r="AC387" s="10">
        <f t="shared" si="46"/>
        <v>0</v>
      </c>
      <c r="AD387" s="10">
        <f t="shared" si="51"/>
        <v>1</v>
      </c>
      <c r="AE387" s="10">
        <f t="shared" si="52"/>
        <v>0</v>
      </c>
      <c r="AF387" s="10">
        <f t="shared" si="53"/>
        <v>0</v>
      </c>
    </row>
    <row r="388" spans="1:32" ht="63.75" hidden="1" x14ac:dyDescent="0.25">
      <c r="A388" s="2">
        <v>383</v>
      </c>
      <c r="B388" s="2" t="s">
        <v>1413</v>
      </c>
      <c r="C388" s="2" t="s">
        <v>967</v>
      </c>
      <c r="D388" s="2" t="s">
        <v>970</v>
      </c>
      <c r="E388" s="2" t="s">
        <v>971</v>
      </c>
      <c r="F388" s="2" t="s">
        <v>15</v>
      </c>
      <c r="G388" s="2">
        <v>482</v>
      </c>
      <c r="H388" s="2">
        <v>100</v>
      </c>
      <c r="I388" s="2" t="s">
        <v>16</v>
      </c>
      <c r="J388" s="2">
        <v>9</v>
      </c>
      <c r="K388" s="2">
        <v>5</v>
      </c>
      <c r="L388" s="2">
        <v>0.02</v>
      </c>
      <c r="N388" s="10"/>
      <c r="O388" s="15"/>
      <c r="P388" s="15"/>
      <c r="Q388" s="15"/>
      <c r="R388" s="10"/>
      <c r="S388" s="10">
        <v>1</v>
      </c>
      <c r="T388" s="10"/>
      <c r="U388" s="10">
        <f t="shared" si="47"/>
        <v>0</v>
      </c>
      <c r="V388" s="10">
        <f t="shared" si="48"/>
        <v>1</v>
      </c>
      <c r="W388" s="10">
        <f t="shared" si="49"/>
        <v>0</v>
      </c>
      <c r="Y388" s="10">
        <f t="shared" si="50"/>
        <v>0</v>
      </c>
      <c r="AA388" s="10">
        <f t="shared" si="45"/>
        <v>1</v>
      </c>
      <c r="AC388" s="10">
        <f t="shared" si="46"/>
        <v>0</v>
      </c>
      <c r="AD388" s="10">
        <f t="shared" si="51"/>
        <v>1</v>
      </c>
      <c r="AE388" s="10">
        <f t="shared" si="52"/>
        <v>0</v>
      </c>
      <c r="AF388" s="10">
        <f t="shared" si="53"/>
        <v>0</v>
      </c>
    </row>
    <row r="389" spans="1:32" ht="63.75" hidden="1" x14ac:dyDescent="0.25">
      <c r="A389" s="2">
        <v>384</v>
      </c>
      <c r="B389" s="2" t="s">
        <v>1413</v>
      </c>
      <c r="C389" s="2" t="s">
        <v>972</v>
      </c>
      <c r="D389" s="2" t="s">
        <v>973</v>
      </c>
      <c r="E389" s="2" t="s">
        <v>974</v>
      </c>
      <c r="F389" s="2" t="s">
        <v>15</v>
      </c>
      <c r="G389" s="2">
        <v>76</v>
      </c>
      <c r="H389" s="2">
        <v>30</v>
      </c>
      <c r="I389" s="2" t="s">
        <v>16</v>
      </c>
      <c r="J389" s="2">
        <v>16</v>
      </c>
      <c r="K389" s="2">
        <v>4</v>
      </c>
      <c r="L389" s="2">
        <v>0.21</v>
      </c>
      <c r="N389" s="10"/>
      <c r="O389" s="15">
        <v>1</v>
      </c>
      <c r="P389" s="15"/>
      <c r="Q389" s="15"/>
      <c r="R389" s="10"/>
      <c r="S389" s="10"/>
      <c r="T389" s="10"/>
      <c r="U389" s="10">
        <f t="shared" si="47"/>
        <v>1</v>
      </c>
      <c r="V389" s="10">
        <f t="shared" si="48"/>
        <v>0</v>
      </c>
      <c r="W389" s="10">
        <f t="shared" si="49"/>
        <v>0</v>
      </c>
      <c r="Y389" s="10">
        <f t="shared" si="50"/>
        <v>1</v>
      </c>
      <c r="AA389" s="10">
        <f t="shared" si="45"/>
        <v>1</v>
      </c>
      <c r="AC389" s="10">
        <f t="shared" si="46"/>
        <v>0</v>
      </c>
      <c r="AD389" s="10">
        <f t="shared" si="51"/>
        <v>1</v>
      </c>
      <c r="AE389" s="10">
        <f t="shared" si="52"/>
        <v>0</v>
      </c>
      <c r="AF389" s="10">
        <f t="shared" si="53"/>
        <v>1</v>
      </c>
    </row>
    <row r="390" spans="1:32" ht="63.75" hidden="1" x14ac:dyDescent="0.25">
      <c r="A390" s="2">
        <v>385</v>
      </c>
      <c r="B390" s="2" t="s">
        <v>1413</v>
      </c>
      <c r="C390" s="2" t="s">
        <v>975</v>
      </c>
      <c r="D390" s="2" t="s">
        <v>976</v>
      </c>
      <c r="E390" s="2" t="s">
        <v>977</v>
      </c>
      <c r="F390" s="2" t="s">
        <v>15</v>
      </c>
      <c r="G390" s="2">
        <v>57</v>
      </c>
      <c r="H390" s="2">
        <v>50</v>
      </c>
      <c r="I390" s="2" t="s">
        <v>16</v>
      </c>
      <c r="J390" s="2">
        <v>9</v>
      </c>
      <c r="K390" s="2">
        <v>4</v>
      </c>
      <c r="L390" s="2">
        <v>0.16</v>
      </c>
      <c r="N390" s="10"/>
      <c r="O390" s="15"/>
      <c r="P390" s="15"/>
      <c r="Q390" s="15"/>
      <c r="R390" s="10"/>
      <c r="S390" s="10"/>
      <c r="T390" s="10">
        <v>1</v>
      </c>
      <c r="U390" s="10">
        <f t="shared" si="47"/>
        <v>0</v>
      </c>
      <c r="V390" s="10">
        <f t="shared" si="48"/>
        <v>0</v>
      </c>
      <c r="W390" s="10">
        <f t="shared" si="49"/>
        <v>1</v>
      </c>
      <c r="Y390" s="10">
        <f t="shared" si="50"/>
        <v>0</v>
      </c>
      <c r="AA390" s="10">
        <f t="shared" ref="AA390:AA453" si="54">U390+V390+W390</f>
        <v>1</v>
      </c>
      <c r="AC390" s="10">
        <f t="shared" ref="AC390:AC453" si="55">IF(COUNTIF(C390,"Город*"),1,0)</f>
        <v>0</v>
      </c>
      <c r="AD390" s="10">
        <f t="shared" si="51"/>
        <v>1</v>
      </c>
      <c r="AE390" s="10">
        <f t="shared" si="52"/>
        <v>0</v>
      </c>
      <c r="AF390" s="10">
        <f t="shared" si="53"/>
        <v>0</v>
      </c>
    </row>
    <row r="391" spans="1:32" ht="63.75" hidden="1" x14ac:dyDescent="0.25">
      <c r="A391" s="2">
        <v>386</v>
      </c>
      <c r="B391" s="2" t="s">
        <v>1413</v>
      </c>
      <c r="C391" s="2" t="s">
        <v>854</v>
      </c>
      <c r="D391" s="2" t="s">
        <v>978</v>
      </c>
      <c r="E391" s="2" t="s">
        <v>979</v>
      </c>
      <c r="F391" s="2" t="s">
        <v>15</v>
      </c>
      <c r="G391" s="2">
        <v>252</v>
      </c>
      <c r="H391" s="2">
        <v>5</v>
      </c>
      <c r="I391" s="2" t="s">
        <v>16</v>
      </c>
      <c r="J391" s="2">
        <v>13</v>
      </c>
      <c r="K391" s="2">
        <v>4</v>
      </c>
      <c r="L391" s="2">
        <v>0.05</v>
      </c>
      <c r="N391" s="10"/>
      <c r="O391" s="15"/>
      <c r="P391" s="15">
        <v>1</v>
      </c>
      <c r="Q391" s="15"/>
      <c r="R391" s="10"/>
      <c r="S391" s="10">
        <v>1</v>
      </c>
      <c r="T391" s="10"/>
      <c r="U391" s="10">
        <f t="shared" ref="U391:U454" si="56">N391+O391+R391</f>
        <v>0</v>
      </c>
      <c r="V391" s="10">
        <f t="shared" ref="V391:V454" si="57">S391</f>
        <v>1</v>
      </c>
      <c r="W391" s="10">
        <f t="shared" ref="W391:W454" si="58">T391</f>
        <v>0</v>
      </c>
      <c r="Y391" s="10">
        <f t="shared" ref="Y391:Y454" si="59">O391+P391+Q391</f>
        <v>1</v>
      </c>
      <c r="AA391" s="10">
        <f t="shared" si="54"/>
        <v>1</v>
      </c>
      <c r="AC391" s="10">
        <f t="shared" si="55"/>
        <v>0</v>
      </c>
      <c r="AD391" s="10">
        <f t="shared" ref="AD391:AD454" si="60">IF(AC391=1,0,1)</f>
        <v>1</v>
      </c>
      <c r="AE391" s="10">
        <f t="shared" ref="AE391:AE454" si="61">IF(AND(Y391=1,AC391=1),1,0)</f>
        <v>0</v>
      </c>
      <c r="AF391" s="10">
        <f t="shared" ref="AF391:AF454" si="62">IF(AND(Y391=1,AD391=1),1,0)</f>
        <v>1</v>
      </c>
    </row>
    <row r="392" spans="1:32" ht="63.75" hidden="1" x14ac:dyDescent="0.25">
      <c r="A392" s="2">
        <v>387</v>
      </c>
      <c r="B392" s="2" t="s">
        <v>1413</v>
      </c>
      <c r="C392" s="2" t="s">
        <v>980</v>
      </c>
      <c r="D392" s="2" t="s">
        <v>981</v>
      </c>
      <c r="E392" s="2" t="s">
        <v>982</v>
      </c>
      <c r="F392" s="2" t="s">
        <v>15</v>
      </c>
      <c r="G392" s="2">
        <v>128</v>
      </c>
      <c r="H392" s="2">
        <v>50</v>
      </c>
      <c r="I392" s="2" t="s">
        <v>16</v>
      </c>
      <c r="J392" s="2">
        <v>9</v>
      </c>
      <c r="K392" s="2">
        <v>3</v>
      </c>
      <c r="L392" s="2">
        <v>7.0000000000000007E-2</v>
      </c>
      <c r="N392" s="10"/>
      <c r="O392" s="15"/>
      <c r="P392" s="15"/>
      <c r="Q392" s="15"/>
      <c r="R392" s="10"/>
      <c r="S392" s="10"/>
      <c r="T392" s="10">
        <v>1</v>
      </c>
      <c r="U392" s="10">
        <f t="shared" si="56"/>
        <v>0</v>
      </c>
      <c r="V392" s="10">
        <f t="shared" si="57"/>
        <v>0</v>
      </c>
      <c r="W392" s="10">
        <f t="shared" si="58"/>
        <v>1</v>
      </c>
      <c r="Y392" s="10">
        <f t="shared" si="59"/>
        <v>0</v>
      </c>
      <c r="AA392" s="10">
        <f t="shared" si="54"/>
        <v>1</v>
      </c>
      <c r="AC392" s="10">
        <f t="shared" si="55"/>
        <v>0</v>
      </c>
      <c r="AD392" s="10">
        <f t="shared" si="60"/>
        <v>1</v>
      </c>
      <c r="AE392" s="10">
        <f t="shared" si="61"/>
        <v>0</v>
      </c>
      <c r="AF392" s="10">
        <f t="shared" si="62"/>
        <v>0</v>
      </c>
    </row>
    <row r="393" spans="1:32" ht="63.75" hidden="1" x14ac:dyDescent="0.25">
      <c r="A393" s="2">
        <v>388</v>
      </c>
      <c r="B393" s="2" t="s">
        <v>1413</v>
      </c>
      <c r="C393" s="2" t="s">
        <v>983</v>
      </c>
      <c r="D393" s="2" t="s">
        <v>984</v>
      </c>
      <c r="E393" s="2" t="s">
        <v>985</v>
      </c>
      <c r="F393" s="2" t="s">
        <v>15</v>
      </c>
      <c r="G393" s="2">
        <v>161</v>
      </c>
      <c r="H393" s="2">
        <v>30</v>
      </c>
      <c r="I393" s="2" t="s">
        <v>16</v>
      </c>
      <c r="J393" s="2">
        <v>15</v>
      </c>
      <c r="K393" s="2">
        <v>3</v>
      </c>
      <c r="L393" s="2">
        <v>0.09</v>
      </c>
      <c r="N393" s="10"/>
      <c r="O393" s="15"/>
      <c r="P393" s="15">
        <v>1</v>
      </c>
      <c r="Q393" s="15"/>
      <c r="R393" s="10"/>
      <c r="S393" s="10">
        <v>1</v>
      </c>
      <c r="T393" s="10"/>
      <c r="U393" s="10">
        <f t="shared" si="56"/>
        <v>0</v>
      </c>
      <c r="V393" s="10">
        <f t="shared" si="57"/>
        <v>1</v>
      </c>
      <c r="W393" s="10">
        <f t="shared" si="58"/>
        <v>0</v>
      </c>
      <c r="Y393" s="10">
        <f t="shared" si="59"/>
        <v>1</v>
      </c>
      <c r="AA393" s="10">
        <f t="shared" si="54"/>
        <v>1</v>
      </c>
      <c r="AC393" s="10">
        <f t="shared" si="55"/>
        <v>0</v>
      </c>
      <c r="AD393" s="10">
        <f t="shared" si="60"/>
        <v>1</v>
      </c>
      <c r="AE393" s="10">
        <f t="shared" si="61"/>
        <v>0</v>
      </c>
      <c r="AF393" s="10">
        <f t="shared" si="62"/>
        <v>1</v>
      </c>
    </row>
    <row r="394" spans="1:32" ht="63.75" hidden="1" x14ac:dyDescent="0.25">
      <c r="A394" s="2">
        <v>389</v>
      </c>
      <c r="B394" s="2" t="s">
        <v>1413</v>
      </c>
      <c r="C394" s="2" t="s">
        <v>767</v>
      </c>
      <c r="D394" s="2" t="s">
        <v>986</v>
      </c>
      <c r="E394" s="2" t="s">
        <v>987</v>
      </c>
      <c r="F394" s="2" t="s">
        <v>15</v>
      </c>
      <c r="G394" s="2">
        <v>161</v>
      </c>
      <c r="H394" s="2">
        <v>50</v>
      </c>
      <c r="I394" s="2" t="s">
        <v>16</v>
      </c>
      <c r="J394" s="2">
        <v>8</v>
      </c>
      <c r="K394" s="2">
        <v>4</v>
      </c>
      <c r="L394" s="2">
        <v>0.05</v>
      </c>
      <c r="N394" s="10"/>
      <c r="O394" s="15"/>
      <c r="P394" s="15"/>
      <c r="Q394" s="15"/>
      <c r="R394" s="10"/>
      <c r="S394" s="10"/>
      <c r="T394" s="10">
        <v>1</v>
      </c>
      <c r="U394" s="10">
        <f t="shared" si="56"/>
        <v>0</v>
      </c>
      <c r="V394" s="10">
        <f t="shared" si="57"/>
        <v>0</v>
      </c>
      <c r="W394" s="10">
        <f t="shared" si="58"/>
        <v>1</v>
      </c>
      <c r="Y394" s="10">
        <f t="shared" si="59"/>
        <v>0</v>
      </c>
      <c r="AA394" s="10">
        <f t="shared" si="54"/>
        <v>1</v>
      </c>
      <c r="AC394" s="10">
        <f t="shared" si="55"/>
        <v>0</v>
      </c>
      <c r="AD394" s="10">
        <f t="shared" si="60"/>
        <v>1</v>
      </c>
      <c r="AE394" s="10">
        <f t="shared" si="61"/>
        <v>0</v>
      </c>
      <c r="AF394" s="10">
        <f t="shared" si="62"/>
        <v>0</v>
      </c>
    </row>
    <row r="395" spans="1:32" ht="63.75" hidden="1" x14ac:dyDescent="0.25">
      <c r="A395" s="2">
        <v>390</v>
      </c>
      <c r="B395" s="2" t="s">
        <v>1413</v>
      </c>
      <c r="C395" s="2" t="s">
        <v>988</v>
      </c>
      <c r="D395" s="2" t="s">
        <v>989</v>
      </c>
      <c r="E395" s="2" t="s">
        <v>990</v>
      </c>
      <c r="F395" s="2" t="s">
        <v>15</v>
      </c>
      <c r="G395" s="2">
        <v>146</v>
      </c>
      <c r="H395" s="2">
        <v>50</v>
      </c>
      <c r="I395" s="2" t="s">
        <v>16</v>
      </c>
      <c r="J395" s="2">
        <v>12</v>
      </c>
      <c r="K395" s="2">
        <v>5</v>
      </c>
      <c r="L395" s="2">
        <v>0.08</v>
      </c>
      <c r="N395" s="10"/>
      <c r="O395" s="15"/>
      <c r="P395" s="15"/>
      <c r="Q395" s="15"/>
      <c r="R395" s="10"/>
      <c r="S395" s="10"/>
      <c r="T395" s="10">
        <v>1</v>
      </c>
      <c r="U395" s="10">
        <f t="shared" si="56"/>
        <v>0</v>
      </c>
      <c r="V395" s="10">
        <f t="shared" si="57"/>
        <v>0</v>
      </c>
      <c r="W395" s="10">
        <f t="shared" si="58"/>
        <v>1</v>
      </c>
      <c r="Y395" s="10">
        <f t="shared" si="59"/>
        <v>0</v>
      </c>
      <c r="AA395" s="10">
        <f t="shared" si="54"/>
        <v>1</v>
      </c>
      <c r="AC395" s="10">
        <f t="shared" si="55"/>
        <v>0</v>
      </c>
      <c r="AD395" s="10">
        <f t="shared" si="60"/>
        <v>1</v>
      </c>
      <c r="AE395" s="10">
        <f t="shared" si="61"/>
        <v>0</v>
      </c>
      <c r="AF395" s="10">
        <f t="shared" si="62"/>
        <v>0</v>
      </c>
    </row>
    <row r="396" spans="1:32" ht="63.75" hidden="1" x14ac:dyDescent="0.25">
      <c r="A396" s="2">
        <v>391</v>
      </c>
      <c r="B396" s="2" t="s">
        <v>1413</v>
      </c>
      <c r="C396" s="2" t="s">
        <v>991</v>
      </c>
      <c r="D396" s="2" t="s">
        <v>992</v>
      </c>
      <c r="E396" s="2" t="s">
        <v>993</v>
      </c>
      <c r="F396" s="2" t="s">
        <v>15</v>
      </c>
      <c r="G396" s="2">
        <v>127</v>
      </c>
      <c r="H396" s="2">
        <v>50</v>
      </c>
      <c r="I396" s="2" t="s">
        <v>16</v>
      </c>
      <c r="J396" s="2">
        <v>18</v>
      </c>
      <c r="K396" s="2">
        <v>5</v>
      </c>
      <c r="L396" s="2">
        <v>0.14000000000000001</v>
      </c>
      <c r="N396" s="10"/>
      <c r="O396" s="15"/>
      <c r="P396" s="15"/>
      <c r="Q396" s="15"/>
      <c r="R396" s="10"/>
      <c r="S396" s="10">
        <v>1</v>
      </c>
      <c r="T396" s="10"/>
      <c r="U396" s="10">
        <f t="shared" si="56"/>
        <v>0</v>
      </c>
      <c r="V396" s="10">
        <f t="shared" si="57"/>
        <v>1</v>
      </c>
      <c r="W396" s="10">
        <f t="shared" si="58"/>
        <v>0</v>
      </c>
      <c r="Y396" s="10">
        <f t="shared" si="59"/>
        <v>0</v>
      </c>
      <c r="AA396" s="10">
        <f t="shared" si="54"/>
        <v>1</v>
      </c>
      <c r="AC396" s="10">
        <f t="shared" si="55"/>
        <v>0</v>
      </c>
      <c r="AD396" s="10">
        <f t="shared" si="60"/>
        <v>1</v>
      </c>
      <c r="AE396" s="10">
        <f t="shared" si="61"/>
        <v>0</v>
      </c>
      <c r="AF396" s="10">
        <f t="shared" si="62"/>
        <v>0</v>
      </c>
    </row>
    <row r="397" spans="1:32" ht="63.75" hidden="1" x14ac:dyDescent="0.25">
      <c r="A397" s="2">
        <v>392</v>
      </c>
      <c r="B397" s="2" t="s">
        <v>1413</v>
      </c>
      <c r="C397" s="2" t="s">
        <v>892</v>
      </c>
      <c r="D397" s="2" t="s">
        <v>994</v>
      </c>
      <c r="E397" s="2" t="s">
        <v>995</v>
      </c>
      <c r="F397" s="2" t="s">
        <v>15</v>
      </c>
      <c r="G397" s="2">
        <v>126</v>
      </c>
      <c r="H397" s="2">
        <v>50</v>
      </c>
      <c r="I397" s="2" t="s">
        <v>16</v>
      </c>
      <c r="J397" s="2">
        <v>7</v>
      </c>
      <c r="K397" s="2">
        <v>5</v>
      </c>
      <c r="L397" s="2">
        <v>0.06</v>
      </c>
      <c r="N397" s="10"/>
      <c r="O397" s="15"/>
      <c r="P397" s="15"/>
      <c r="Q397" s="15"/>
      <c r="R397" s="10"/>
      <c r="S397" s="10">
        <v>1</v>
      </c>
      <c r="T397" s="10"/>
      <c r="U397" s="10">
        <f t="shared" si="56"/>
        <v>0</v>
      </c>
      <c r="V397" s="10">
        <f t="shared" si="57"/>
        <v>1</v>
      </c>
      <c r="W397" s="10">
        <f t="shared" si="58"/>
        <v>0</v>
      </c>
      <c r="Y397" s="10">
        <f t="shared" si="59"/>
        <v>0</v>
      </c>
      <c r="AA397" s="10">
        <f t="shared" si="54"/>
        <v>1</v>
      </c>
      <c r="AC397" s="10">
        <f t="shared" si="55"/>
        <v>0</v>
      </c>
      <c r="AD397" s="10">
        <f t="shared" si="60"/>
        <v>1</v>
      </c>
      <c r="AE397" s="10">
        <f t="shared" si="61"/>
        <v>0</v>
      </c>
      <c r="AF397" s="10">
        <f t="shared" si="62"/>
        <v>0</v>
      </c>
    </row>
    <row r="398" spans="1:32" ht="63.75" hidden="1" x14ac:dyDescent="0.25">
      <c r="A398" s="2">
        <v>393</v>
      </c>
      <c r="B398" s="2" t="s">
        <v>1413</v>
      </c>
      <c r="C398" s="2" t="s">
        <v>996</v>
      </c>
      <c r="D398" s="2" t="s">
        <v>997</v>
      </c>
      <c r="E398" s="2" t="s">
        <v>998</v>
      </c>
      <c r="F398" s="2" t="s">
        <v>15</v>
      </c>
      <c r="G398" s="2">
        <v>125</v>
      </c>
      <c r="H398" s="2">
        <v>80</v>
      </c>
      <c r="I398" s="2" t="s">
        <v>16</v>
      </c>
      <c r="J398" s="2">
        <v>13</v>
      </c>
      <c r="K398" s="2">
        <v>4</v>
      </c>
      <c r="L398" s="2">
        <v>0.1</v>
      </c>
      <c r="N398" s="10"/>
      <c r="O398" s="15"/>
      <c r="P398" s="15"/>
      <c r="Q398" s="15"/>
      <c r="R398" s="10"/>
      <c r="S398" s="10">
        <v>1</v>
      </c>
      <c r="T398" s="10"/>
      <c r="U398" s="10">
        <f t="shared" si="56"/>
        <v>0</v>
      </c>
      <c r="V398" s="10">
        <f t="shared" si="57"/>
        <v>1</v>
      </c>
      <c r="W398" s="10">
        <f t="shared" si="58"/>
        <v>0</v>
      </c>
      <c r="Y398" s="10">
        <f t="shared" si="59"/>
        <v>0</v>
      </c>
      <c r="AA398" s="10">
        <f t="shared" si="54"/>
        <v>1</v>
      </c>
      <c r="AC398" s="10">
        <f t="shared" si="55"/>
        <v>0</v>
      </c>
      <c r="AD398" s="10">
        <f t="shared" si="60"/>
        <v>1</v>
      </c>
      <c r="AE398" s="10">
        <f t="shared" si="61"/>
        <v>0</v>
      </c>
      <c r="AF398" s="10">
        <f t="shared" si="62"/>
        <v>0</v>
      </c>
    </row>
    <row r="399" spans="1:32" ht="63.75" hidden="1" x14ac:dyDescent="0.25">
      <c r="A399" s="2">
        <v>394</v>
      </c>
      <c r="B399" s="2" t="s">
        <v>1413</v>
      </c>
      <c r="C399" s="2" t="s">
        <v>999</v>
      </c>
      <c r="D399" s="2" t="s">
        <v>1000</v>
      </c>
      <c r="E399" s="2" t="s">
        <v>1001</v>
      </c>
      <c r="F399" s="2" t="s">
        <v>15</v>
      </c>
      <c r="G399" s="2">
        <v>210</v>
      </c>
      <c r="H399" s="2">
        <v>50</v>
      </c>
      <c r="I399" s="2" t="s">
        <v>16</v>
      </c>
      <c r="J399" s="3">
        <v>11</v>
      </c>
      <c r="K399" s="2">
        <v>6</v>
      </c>
      <c r="L399" s="2">
        <v>0.05</v>
      </c>
      <c r="N399" s="10"/>
      <c r="O399" s="15"/>
      <c r="P399" s="15"/>
      <c r="Q399" s="15"/>
      <c r="R399" s="10"/>
      <c r="S399" s="10">
        <v>1</v>
      </c>
      <c r="T399" s="10"/>
      <c r="U399" s="10">
        <f t="shared" si="56"/>
        <v>0</v>
      </c>
      <c r="V399" s="10">
        <f t="shared" si="57"/>
        <v>1</v>
      </c>
      <c r="W399" s="10">
        <f t="shared" si="58"/>
        <v>0</v>
      </c>
      <c r="Y399" s="10">
        <f t="shared" si="59"/>
        <v>0</v>
      </c>
      <c r="AA399" s="10">
        <f t="shared" si="54"/>
        <v>1</v>
      </c>
      <c r="AC399" s="10">
        <f t="shared" si="55"/>
        <v>0</v>
      </c>
      <c r="AD399" s="10">
        <f t="shared" si="60"/>
        <v>1</v>
      </c>
      <c r="AE399" s="10">
        <f t="shared" si="61"/>
        <v>0</v>
      </c>
      <c r="AF399" s="10">
        <f t="shared" si="62"/>
        <v>0</v>
      </c>
    </row>
    <row r="400" spans="1:32" ht="89.25" hidden="1" x14ac:dyDescent="0.25">
      <c r="A400" s="2">
        <v>395</v>
      </c>
      <c r="B400" s="2" t="s">
        <v>1413</v>
      </c>
      <c r="C400" s="2" t="s">
        <v>1002</v>
      </c>
      <c r="D400" s="2" t="s">
        <v>1003</v>
      </c>
      <c r="E400" s="2" t="s">
        <v>1004</v>
      </c>
      <c r="F400" s="2" t="s">
        <v>15</v>
      </c>
      <c r="G400" s="2">
        <v>88</v>
      </c>
      <c r="H400" s="2">
        <v>50</v>
      </c>
      <c r="I400" s="2" t="s">
        <v>16</v>
      </c>
      <c r="J400" s="3">
        <v>14</v>
      </c>
      <c r="K400" s="2">
        <v>4</v>
      </c>
      <c r="L400" s="2">
        <v>0.16</v>
      </c>
      <c r="N400" s="10"/>
      <c r="O400" s="15"/>
      <c r="P400" s="15"/>
      <c r="Q400" s="15"/>
      <c r="R400" s="10"/>
      <c r="S400" s="10">
        <v>1</v>
      </c>
      <c r="T400" s="10"/>
      <c r="U400" s="10">
        <f t="shared" si="56"/>
        <v>0</v>
      </c>
      <c r="V400" s="10">
        <f t="shared" si="57"/>
        <v>1</v>
      </c>
      <c r="W400" s="10">
        <f t="shared" si="58"/>
        <v>0</v>
      </c>
      <c r="Y400" s="10">
        <f t="shared" si="59"/>
        <v>0</v>
      </c>
      <c r="AA400" s="10">
        <f t="shared" si="54"/>
        <v>1</v>
      </c>
      <c r="AC400" s="10">
        <f t="shared" si="55"/>
        <v>0</v>
      </c>
      <c r="AD400" s="10">
        <f t="shared" si="60"/>
        <v>1</v>
      </c>
      <c r="AE400" s="10">
        <f t="shared" si="61"/>
        <v>0</v>
      </c>
      <c r="AF400" s="10">
        <f t="shared" si="62"/>
        <v>0</v>
      </c>
    </row>
    <row r="401" spans="1:32" ht="63.75" hidden="1" x14ac:dyDescent="0.25">
      <c r="A401" s="2">
        <v>396</v>
      </c>
      <c r="B401" s="2" t="s">
        <v>1413</v>
      </c>
      <c r="C401" s="2" t="s">
        <v>1005</v>
      </c>
      <c r="D401" s="2" t="s">
        <v>1006</v>
      </c>
      <c r="E401" s="2" t="s">
        <v>1007</v>
      </c>
      <c r="F401" s="2" t="s">
        <v>15</v>
      </c>
      <c r="G401" s="2">
        <v>99</v>
      </c>
      <c r="H401" s="2">
        <v>50</v>
      </c>
      <c r="I401" s="2" t="s">
        <v>16</v>
      </c>
      <c r="J401" s="3">
        <v>12</v>
      </c>
      <c r="K401" s="2">
        <v>5</v>
      </c>
      <c r="L401" s="2">
        <v>0.12</v>
      </c>
      <c r="N401" s="10"/>
      <c r="O401" s="15"/>
      <c r="P401" s="15"/>
      <c r="Q401" s="15"/>
      <c r="R401" s="10"/>
      <c r="S401" s="10"/>
      <c r="T401" s="10">
        <v>1</v>
      </c>
      <c r="U401" s="10">
        <f t="shared" si="56"/>
        <v>0</v>
      </c>
      <c r="V401" s="10">
        <f t="shared" si="57"/>
        <v>0</v>
      </c>
      <c r="W401" s="10">
        <f t="shared" si="58"/>
        <v>1</v>
      </c>
      <c r="Y401" s="10">
        <f t="shared" si="59"/>
        <v>0</v>
      </c>
      <c r="AA401" s="10">
        <f t="shared" si="54"/>
        <v>1</v>
      </c>
      <c r="AC401" s="10">
        <f t="shared" si="55"/>
        <v>0</v>
      </c>
      <c r="AD401" s="10">
        <f t="shared" si="60"/>
        <v>1</v>
      </c>
      <c r="AE401" s="10">
        <f t="shared" si="61"/>
        <v>0</v>
      </c>
      <c r="AF401" s="10">
        <f t="shared" si="62"/>
        <v>0</v>
      </c>
    </row>
    <row r="402" spans="1:32" ht="63.75" hidden="1" x14ac:dyDescent="0.25">
      <c r="A402" s="2">
        <v>397</v>
      </c>
      <c r="B402" s="2" t="s">
        <v>1413</v>
      </c>
      <c r="C402" s="2" t="s">
        <v>1008</v>
      </c>
      <c r="D402" s="2" t="s">
        <v>1009</v>
      </c>
      <c r="E402" s="2" t="s">
        <v>1010</v>
      </c>
      <c r="F402" s="2" t="s">
        <v>15</v>
      </c>
      <c r="G402" s="2">
        <v>194</v>
      </c>
      <c r="H402" s="2">
        <v>50</v>
      </c>
      <c r="I402" s="2" t="s">
        <v>16</v>
      </c>
      <c r="J402" s="2">
        <v>12</v>
      </c>
      <c r="K402" s="2">
        <v>5</v>
      </c>
      <c r="L402" s="2">
        <v>0.06</v>
      </c>
      <c r="N402" s="10"/>
      <c r="O402" s="15"/>
      <c r="P402" s="15"/>
      <c r="Q402" s="15"/>
      <c r="R402" s="10"/>
      <c r="S402" s="10"/>
      <c r="T402" s="10">
        <v>1</v>
      </c>
      <c r="U402" s="10">
        <f t="shared" si="56"/>
        <v>0</v>
      </c>
      <c r="V402" s="10">
        <f t="shared" si="57"/>
        <v>0</v>
      </c>
      <c r="W402" s="10">
        <f t="shared" si="58"/>
        <v>1</v>
      </c>
      <c r="Y402" s="10">
        <f t="shared" si="59"/>
        <v>0</v>
      </c>
      <c r="AA402" s="10">
        <f t="shared" si="54"/>
        <v>1</v>
      </c>
      <c r="AC402" s="10">
        <f t="shared" si="55"/>
        <v>0</v>
      </c>
      <c r="AD402" s="10">
        <f t="shared" si="60"/>
        <v>1</v>
      </c>
      <c r="AE402" s="10">
        <f t="shared" si="61"/>
        <v>0</v>
      </c>
      <c r="AF402" s="10">
        <f t="shared" si="62"/>
        <v>0</v>
      </c>
    </row>
    <row r="403" spans="1:32" ht="63.75" hidden="1" x14ac:dyDescent="0.25">
      <c r="A403" s="2">
        <v>398</v>
      </c>
      <c r="B403" s="2" t="s">
        <v>1413</v>
      </c>
      <c r="C403" s="2" t="s">
        <v>1011</v>
      </c>
      <c r="D403" s="2" t="s">
        <v>1012</v>
      </c>
      <c r="E403" s="2" t="s">
        <v>1013</v>
      </c>
      <c r="F403" s="2" t="s">
        <v>15</v>
      </c>
      <c r="G403" s="2">
        <v>105</v>
      </c>
      <c r="H403" s="2">
        <v>50</v>
      </c>
      <c r="I403" s="2" t="s">
        <v>16</v>
      </c>
      <c r="J403" s="2">
        <v>14</v>
      </c>
      <c r="K403" s="2">
        <v>8</v>
      </c>
      <c r="L403" s="2">
        <v>0.13</v>
      </c>
      <c r="N403" s="10"/>
      <c r="O403" s="15"/>
      <c r="P403" s="15"/>
      <c r="Q403" s="15"/>
      <c r="R403" s="10"/>
      <c r="S403" s="10"/>
      <c r="T403" s="10">
        <v>1</v>
      </c>
      <c r="U403" s="10">
        <f t="shared" si="56"/>
        <v>0</v>
      </c>
      <c r="V403" s="10">
        <f t="shared" si="57"/>
        <v>0</v>
      </c>
      <c r="W403" s="10">
        <f t="shared" si="58"/>
        <v>1</v>
      </c>
      <c r="Y403" s="10">
        <f t="shared" si="59"/>
        <v>0</v>
      </c>
      <c r="AA403" s="10">
        <f t="shared" si="54"/>
        <v>1</v>
      </c>
      <c r="AC403" s="10">
        <f t="shared" si="55"/>
        <v>0</v>
      </c>
      <c r="AD403" s="10">
        <f t="shared" si="60"/>
        <v>1</v>
      </c>
      <c r="AE403" s="10">
        <f t="shared" si="61"/>
        <v>0</v>
      </c>
      <c r="AF403" s="10">
        <f t="shared" si="62"/>
        <v>0</v>
      </c>
    </row>
    <row r="404" spans="1:32" ht="63.75" hidden="1" x14ac:dyDescent="0.25">
      <c r="A404" s="2">
        <v>399</v>
      </c>
      <c r="B404" s="2" t="s">
        <v>1413</v>
      </c>
      <c r="C404" s="2" t="s">
        <v>1014</v>
      </c>
      <c r="D404" s="2" t="s">
        <v>1015</v>
      </c>
      <c r="E404" s="2" t="s">
        <v>1016</v>
      </c>
      <c r="F404" s="2" t="s">
        <v>15</v>
      </c>
      <c r="G404" s="2">
        <v>120</v>
      </c>
      <c r="H404" s="2">
        <v>50</v>
      </c>
      <c r="I404" s="2" t="s">
        <v>16</v>
      </c>
      <c r="J404" s="2">
        <v>8</v>
      </c>
      <c r="K404" s="2">
        <v>6</v>
      </c>
      <c r="L404" s="2">
        <v>7.0000000000000007E-2</v>
      </c>
      <c r="N404" s="10"/>
      <c r="O404" s="15"/>
      <c r="P404" s="15"/>
      <c r="Q404" s="15"/>
      <c r="R404" s="10"/>
      <c r="S404" s="10"/>
      <c r="T404" s="10">
        <v>1</v>
      </c>
      <c r="U404" s="10">
        <f t="shared" si="56"/>
        <v>0</v>
      </c>
      <c r="V404" s="10">
        <f t="shared" si="57"/>
        <v>0</v>
      </c>
      <c r="W404" s="10">
        <f t="shared" si="58"/>
        <v>1</v>
      </c>
      <c r="Y404" s="10">
        <f t="shared" si="59"/>
        <v>0</v>
      </c>
      <c r="AA404" s="10">
        <f t="shared" si="54"/>
        <v>1</v>
      </c>
      <c r="AC404" s="10">
        <f t="shared" si="55"/>
        <v>0</v>
      </c>
      <c r="AD404" s="10">
        <f t="shared" si="60"/>
        <v>1</v>
      </c>
      <c r="AE404" s="10">
        <f t="shared" si="61"/>
        <v>0</v>
      </c>
      <c r="AF404" s="10">
        <f t="shared" si="62"/>
        <v>0</v>
      </c>
    </row>
    <row r="405" spans="1:32" ht="89.25" hidden="1" x14ac:dyDescent="0.25">
      <c r="A405" s="2">
        <v>400</v>
      </c>
      <c r="B405" s="2" t="s">
        <v>1412</v>
      </c>
      <c r="C405" s="2" t="s">
        <v>1017</v>
      </c>
      <c r="D405" s="3" t="s">
        <v>1379</v>
      </c>
      <c r="E405" s="2" t="s">
        <v>1018</v>
      </c>
      <c r="F405" s="2" t="s">
        <v>15</v>
      </c>
      <c r="G405" s="2">
        <v>100</v>
      </c>
      <c r="H405" s="2">
        <v>20</v>
      </c>
      <c r="I405" s="2" t="s">
        <v>16</v>
      </c>
      <c r="J405" s="2">
        <v>21</v>
      </c>
      <c r="K405" s="2">
        <v>8</v>
      </c>
      <c r="L405" s="2">
        <v>0.21</v>
      </c>
      <c r="N405" s="10"/>
      <c r="O405" s="15"/>
      <c r="P405" s="15"/>
      <c r="Q405" s="15">
        <v>1</v>
      </c>
      <c r="R405" s="10"/>
      <c r="S405" s="10">
        <v>1</v>
      </c>
      <c r="T405" s="10"/>
      <c r="U405" s="10">
        <f t="shared" si="56"/>
        <v>0</v>
      </c>
      <c r="V405" s="10">
        <f t="shared" si="57"/>
        <v>1</v>
      </c>
      <c r="W405" s="10">
        <f t="shared" si="58"/>
        <v>0</v>
      </c>
      <c r="Y405" s="10">
        <f t="shared" si="59"/>
        <v>1</v>
      </c>
      <c r="AA405" s="10">
        <f t="shared" si="54"/>
        <v>1</v>
      </c>
      <c r="AC405" s="10">
        <f t="shared" si="55"/>
        <v>0</v>
      </c>
      <c r="AD405" s="10">
        <f t="shared" si="60"/>
        <v>1</v>
      </c>
      <c r="AE405" s="10">
        <f t="shared" si="61"/>
        <v>0</v>
      </c>
      <c r="AF405" s="10">
        <f t="shared" si="62"/>
        <v>1</v>
      </c>
    </row>
    <row r="406" spans="1:32" ht="89.25" hidden="1" x14ac:dyDescent="0.25">
      <c r="A406" s="2">
        <v>401</v>
      </c>
      <c r="B406" s="2" t="s">
        <v>1412</v>
      </c>
      <c r="C406" s="2" t="s">
        <v>1019</v>
      </c>
      <c r="D406" s="2" t="s">
        <v>1020</v>
      </c>
      <c r="E406" s="2" t="s">
        <v>1021</v>
      </c>
      <c r="F406" s="2" t="s">
        <v>15</v>
      </c>
      <c r="G406" s="2">
        <v>91</v>
      </c>
      <c r="H406" s="2">
        <v>65</v>
      </c>
      <c r="I406" s="2" t="s">
        <v>16</v>
      </c>
      <c r="J406" s="2">
        <v>18</v>
      </c>
      <c r="K406" s="2">
        <v>4</v>
      </c>
      <c r="L406" s="2">
        <v>0.2</v>
      </c>
      <c r="N406" s="10"/>
      <c r="O406" s="15"/>
      <c r="P406" s="15"/>
      <c r="Q406" s="15"/>
      <c r="R406" s="10"/>
      <c r="S406" s="10"/>
      <c r="T406" s="10">
        <v>1</v>
      </c>
      <c r="U406" s="10">
        <f t="shared" si="56"/>
        <v>0</v>
      </c>
      <c r="V406" s="10">
        <f t="shared" si="57"/>
        <v>0</v>
      </c>
      <c r="W406" s="10">
        <f t="shared" si="58"/>
        <v>1</v>
      </c>
      <c r="Y406" s="10">
        <f t="shared" si="59"/>
        <v>0</v>
      </c>
      <c r="AA406" s="10">
        <f t="shared" si="54"/>
        <v>1</v>
      </c>
      <c r="AC406" s="10">
        <f t="shared" si="55"/>
        <v>0</v>
      </c>
      <c r="AD406" s="10">
        <f t="shared" si="60"/>
        <v>1</v>
      </c>
      <c r="AE406" s="10">
        <f t="shared" si="61"/>
        <v>0</v>
      </c>
      <c r="AF406" s="10">
        <f t="shared" si="62"/>
        <v>0</v>
      </c>
    </row>
    <row r="407" spans="1:32" ht="76.5" hidden="1" x14ac:dyDescent="0.25">
      <c r="A407" s="2">
        <v>402</v>
      </c>
      <c r="B407" s="2" t="s">
        <v>1412</v>
      </c>
      <c r="C407" s="2" t="s">
        <v>1022</v>
      </c>
      <c r="D407" s="2" t="s">
        <v>1023</v>
      </c>
      <c r="E407" s="2" t="s">
        <v>1024</v>
      </c>
      <c r="F407" s="2" t="s">
        <v>15</v>
      </c>
      <c r="G407" s="2">
        <v>179</v>
      </c>
      <c r="H407" s="2">
        <v>100</v>
      </c>
      <c r="I407" s="2" t="s">
        <v>16</v>
      </c>
      <c r="J407" s="2">
        <v>26</v>
      </c>
      <c r="K407" s="2">
        <v>6</v>
      </c>
      <c r="L407" s="2">
        <v>0.15</v>
      </c>
      <c r="N407" s="10"/>
      <c r="O407" s="15"/>
      <c r="P407" s="15"/>
      <c r="Q407" s="15">
        <v>1</v>
      </c>
      <c r="R407" s="10"/>
      <c r="S407" s="10">
        <v>1</v>
      </c>
      <c r="T407" s="10"/>
      <c r="U407" s="10">
        <f t="shared" si="56"/>
        <v>0</v>
      </c>
      <c r="V407" s="10">
        <f t="shared" si="57"/>
        <v>1</v>
      </c>
      <c r="W407" s="10">
        <f t="shared" si="58"/>
        <v>0</v>
      </c>
      <c r="Y407" s="10">
        <f t="shared" si="59"/>
        <v>1</v>
      </c>
      <c r="AA407" s="10">
        <f t="shared" si="54"/>
        <v>1</v>
      </c>
      <c r="AC407" s="10">
        <f t="shared" si="55"/>
        <v>0</v>
      </c>
      <c r="AD407" s="10">
        <f t="shared" si="60"/>
        <v>1</v>
      </c>
      <c r="AE407" s="10">
        <f t="shared" si="61"/>
        <v>0</v>
      </c>
      <c r="AF407" s="10">
        <f t="shared" si="62"/>
        <v>1</v>
      </c>
    </row>
    <row r="408" spans="1:32" ht="76.5" hidden="1" x14ac:dyDescent="0.25">
      <c r="A408" s="2">
        <v>403</v>
      </c>
      <c r="B408" s="2" t="s">
        <v>1412</v>
      </c>
      <c r="C408" s="2" t="s">
        <v>1025</v>
      </c>
      <c r="D408" s="2" t="s">
        <v>1378</v>
      </c>
      <c r="E408" s="2" t="s">
        <v>1026</v>
      </c>
      <c r="F408" s="2" t="s">
        <v>15</v>
      </c>
      <c r="G408" s="2">
        <v>79</v>
      </c>
      <c r="H408" s="2">
        <v>36</v>
      </c>
      <c r="I408" s="2" t="s">
        <v>16</v>
      </c>
      <c r="J408" s="2">
        <v>11</v>
      </c>
      <c r="K408" s="2">
        <v>3</v>
      </c>
      <c r="L408" s="2">
        <v>0.14000000000000001</v>
      </c>
      <c r="N408" s="10"/>
      <c r="O408" s="15">
        <v>1</v>
      </c>
      <c r="P408" s="15"/>
      <c r="Q408" s="15"/>
      <c r="R408" s="10"/>
      <c r="S408" s="10"/>
      <c r="T408" s="10"/>
      <c r="U408" s="10">
        <f t="shared" si="56"/>
        <v>1</v>
      </c>
      <c r="V408" s="10">
        <f t="shared" si="57"/>
        <v>0</v>
      </c>
      <c r="W408" s="10">
        <f t="shared" si="58"/>
        <v>0</v>
      </c>
      <c r="Y408" s="10">
        <f t="shared" si="59"/>
        <v>1</v>
      </c>
      <c r="AA408" s="10">
        <f t="shared" si="54"/>
        <v>1</v>
      </c>
      <c r="AC408" s="10">
        <f t="shared" si="55"/>
        <v>0</v>
      </c>
      <c r="AD408" s="10">
        <f t="shared" si="60"/>
        <v>1</v>
      </c>
      <c r="AE408" s="10">
        <f t="shared" si="61"/>
        <v>0</v>
      </c>
      <c r="AF408" s="10">
        <f t="shared" si="62"/>
        <v>1</v>
      </c>
    </row>
    <row r="409" spans="1:32" ht="89.25" hidden="1" x14ac:dyDescent="0.25">
      <c r="A409" s="2">
        <v>404</v>
      </c>
      <c r="B409" s="2" t="s">
        <v>1412</v>
      </c>
      <c r="C409" s="2" t="s">
        <v>1027</v>
      </c>
      <c r="D409" s="2" t="s">
        <v>1377</v>
      </c>
      <c r="E409" s="2" t="s">
        <v>1028</v>
      </c>
      <c r="F409" s="2" t="s">
        <v>15</v>
      </c>
      <c r="G409" s="2">
        <v>100</v>
      </c>
      <c r="H409" s="2">
        <v>30</v>
      </c>
      <c r="I409" s="2" t="s">
        <v>16</v>
      </c>
      <c r="J409" s="2">
        <v>15</v>
      </c>
      <c r="K409" s="2">
        <v>3</v>
      </c>
      <c r="L409" s="2">
        <v>0.15</v>
      </c>
      <c r="N409" s="10"/>
      <c r="O409" s="15"/>
      <c r="P409" s="15"/>
      <c r="Q409" s="15"/>
      <c r="R409" s="10"/>
      <c r="S409" s="10">
        <v>1</v>
      </c>
      <c r="T409" s="10"/>
      <c r="U409" s="10">
        <f t="shared" si="56"/>
        <v>0</v>
      </c>
      <c r="V409" s="10">
        <f t="shared" si="57"/>
        <v>1</v>
      </c>
      <c r="W409" s="10">
        <f t="shared" si="58"/>
        <v>0</v>
      </c>
      <c r="Y409" s="10">
        <f t="shared" si="59"/>
        <v>0</v>
      </c>
      <c r="AA409" s="10">
        <f t="shared" si="54"/>
        <v>1</v>
      </c>
      <c r="AC409" s="10">
        <f t="shared" si="55"/>
        <v>0</v>
      </c>
      <c r="AD409" s="10">
        <f t="shared" si="60"/>
        <v>1</v>
      </c>
      <c r="AE409" s="10">
        <f t="shared" si="61"/>
        <v>0</v>
      </c>
      <c r="AF409" s="10">
        <f t="shared" si="62"/>
        <v>0</v>
      </c>
    </row>
    <row r="410" spans="1:32" ht="76.5" hidden="1" x14ac:dyDescent="0.25">
      <c r="A410" s="2">
        <v>405</v>
      </c>
      <c r="B410" s="2" t="s">
        <v>1412</v>
      </c>
      <c r="C410" s="2" t="s">
        <v>1029</v>
      </c>
      <c r="D410" s="2" t="s">
        <v>1030</v>
      </c>
      <c r="E410" s="2" t="s">
        <v>1031</v>
      </c>
      <c r="F410" s="2" t="s">
        <v>15</v>
      </c>
      <c r="G410" s="2">
        <v>430</v>
      </c>
      <c r="H410" s="2">
        <v>100</v>
      </c>
      <c r="I410" s="2" t="s">
        <v>16</v>
      </c>
      <c r="J410" s="2">
        <v>43</v>
      </c>
      <c r="K410" s="2">
        <v>5</v>
      </c>
      <c r="L410" s="2">
        <v>0.1</v>
      </c>
      <c r="N410" s="10"/>
      <c r="O410" s="15"/>
      <c r="P410" s="15"/>
      <c r="Q410" s="15"/>
      <c r="R410" s="10"/>
      <c r="S410" s="10"/>
      <c r="T410" s="10">
        <v>1</v>
      </c>
      <c r="U410" s="10">
        <f t="shared" si="56"/>
        <v>0</v>
      </c>
      <c r="V410" s="10">
        <f t="shared" si="57"/>
        <v>0</v>
      </c>
      <c r="W410" s="10">
        <f t="shared" si="58"/>
        <v>1</v>
      </c>
      <c r="Y410" s="10">
        <f t="shared" si="59"/>
        <v>0</v>
      </c>
      <c r="AA410" s="10">
        <f t="shared" si="54"/>
        <v>1</v>
      </c>
      <c r="AC410" s="10">
        <f t="shared" si="55"/>
        <v>0</v>
      </c>
      <c r="AD410" s="10">
        <f t="shared" si="60"/>
        <v>1</v>
      </c>
      <c r="AE410" s="10">
        <f t="shared" si="61"/>
        <v>0</v>
      </c>
      <c r="AF410" s="10">
        <f t="shared" si="62"/>
        <v>0</v>
      </c>
    </row>
    <row r="411" spans="1:32" ht="89.25" hidden="1" x14ac:dyDescent="0.25">
      <c r="A411" s="2">
        <v>406</v>
      </c>
      <c r="B411" s="2" t="s">
        <v>1412</v>
      </c>
      <c r="C411" s="2" t="s">
        <v>1032</v>
      </c>
      <c r="D411" s="2" t="s">
        <v>1376</v>
      </c>
      <c r="E411" s="2" t="s">
        <v>1033</v>
      </c>
      <c r="F411" s="2" t="s">
        <v>15</v>
      </c>
      <c r="G411" s="2">
        <v>100</v>
      </c>
      <c r="H411" s="2">
        <v>20</v>
      </c>
      <c r="I411" s="2" t="s">
        <v>16</v>
      </c>
      <c r="J411" s="2">
        <v>18</v>
      </c>
      <c r="K411" s="2">
        <v>16</v>
      </c>
      <c r="L411" s="2">
        <v>0.18</v>
      </c>
      <c r="N411" s="10"/>
      <c r="O411" s="15">
        <v>1</v>
      </c>
      <c r="P411" s="15"/>
      <c r="Q411" s="15"/>
      <c r="R411" s="10"/>
      <c r="S411" s="10"/>
      <c r="T411" s="10"/>
      <c r="U411" s="10">
        <f t="shared" si="56"/>
        <v>1</v>
      </c>
      <c r="V411" s="10">
        <f t="shared" si="57"/>
        <v>0</v>
      </c>
      <c r="W411" s="10">
        <f t="shared" si="58"/>
        <v>0</v>
      </c>
      <c r="Y411" s="10">
        <f t="shared" si="59"/>
        <v>1</v>
      </c>
      <c r="AA411" s="10">
        <f t="shared" si="54"/>
        <v>1</v>
      </c>
      <c r="AC411" s="10">
        <f t="shared" si="55"/>
        <v>0</v>
      </c>
      <c r="AD411" s="10">
        <f t="shared" si="60"/>
        <v>1</v>
      </c>
      <c r="AE411" s="10">
        <f t="shared" si="61"/>
        <v>0</v>
      </c>
      <c r="AF411" s="10">
        <f t="shared" si="62"/>
        <v>1</v>
      </c>
    </row>
    <row r="412" spans="1:32" ht="89.25" hidden="1" x14ac:dyDescent="0.25">
      <c r="A412" s="2">
        <v>407</v>
      </c>
      <c r="B412" s="2" t="s">
        <v>1412</v>
      </c>
      <c r="C412" s="2" t="s">
        <v>1034</v>
      </c>
      <c r="D412" s="2" t="s">
        <v>1375</v>
      </c>
      <c r="E412" s="2" t="s">
        <v>1035</v>
      </c>
      <c r="F412" s="2" t="s">
        <v>15</v>
      </c>
      <c r="G412" s="2">
        <v>108</v>
      </c>
      <c r="H412" s="2">
        <v>20</v>
      </c>
      <c r="I412" s="2" t="s">
        <v>16</v>
      </c>
      <c r="J412" s="2">
        <v>24</v>
      </c>
      <c r="K412" s="2">
        <v>6</v>
      </c>
      <c r="L412" s="2">
        <v>0.22</v>
      </c>
      <c r="N412" s="10"/>
      <c r="O412" s="15">
        <v>1</v>
      </c>
      <c r="P412" s="15"/>
      <c r="Q412" s="15"/>
      <c r="R412" s="10"/>
      <c r="S412" s="10"/>
      <c r="T412" s="10"/>
      <c r="U412" s="10">
        <f t="shared" si="56"/>
        <v>1</v>
      </c>
      <c r="V412" s="10">
        <f t="shared" si="57"/>
        <v>0</v>
      </c>
      <c r="W412" s="10">
        <f t="shared" si="58"/>
        <v>0</v>
      </c>
      <c r="Y412" s="10">
        <f t="shared" si="59"/>
        <v>1</v>
      </c>
      <c r="AA412" s="10">
        <f t="shared" si="54"/>
        <v>1</v>
      </c>
      <c r="AC412" s="10">
        <f t="shared" si="55"/>
        <v>0</v>
      </c>
      <c r="AD412" s="10">
        <f t="shared" si="60"/>
        <v>1</v>
      </c>
      <c r="AE412" s="10">
        <f t="shared" si="61"/>
        <v>0</v>
      </c>
      <c r="AF412" s="10">
        <f t="shared" si="62"/>
        <v>1</v>
      </c>
    </row>
    <row r="413" spans="1:32" ht="76.5" hidden="1" x14ac:dyDescent="0.25">
      <c r="A413" s="2">
        <v>408</v>
      </c>
      <c r="B413" s="2" t="s">
        <v>1412</v>
      </c>
      <c r="C413" s="2" t="s">
        <v>1036</v>
      </c>
      <c r="D413" s="2" t="s">
        <v>1037</v>
      </c>
      <c r="E413" s="2" t="s">
        <v>1433</v>
      </c>
      <c r="F413" s="2" t="s">
        <v>15</v>
      </c>
      <c r="G413" s="2">
        <v>195</v>
      </c>
      <c r="H413" s="2">
        <v>20</v>
      </c>
      <c r="I413" s="2" t="s">
        <v>16</v>
      </c>
      <c r="J413" s="2">
        <v>25</v>
      </c>
      <c r="K413" s="2">
        <v>5</v>
      </c>
      <c r="L413" s="2">
        <v>0.13</v>
      </c>
      <c r="N413" s="10"/>
      <c r="O413" s="15"/>
      <c r="P413" s="15"/>
      <c r="Q413" s="15">
        <v>1</v>
      </c>
      <c r="R413" s="10"/>
      <c r="S413" s="10">
        <v>1</v>
      </c>
      <c r="T413" s="10"/>
      <c r="U413" s="10">
        <f t="shared" si="56"/>
        <v>0</v>
      </c>
      <c r="V413" s="10">
        <f t="shared" si="57"/>
        <v>1</v>
      </c>
      <c r="W413" s="10">
        <f t="shared" si="58"/>
        <v>0</v>
      </c>
      <c r="Y413" s="10">
        <f t="shared" si="59"/>
        <v>1</v>
      </c>
      <c r="AA413" s="10">
        <f t="shared" si="54"/>
        <v>1</v>
      </c>
      <c r="AC413" s="10">
        <f t="shared" si="55"/>
        <v>0</v>
      </c>
      <c r="AD413" s="10">
        <f t="shared" si="60"/>
        <v>1</v>
      </c>
      <c r="AE413" s="10">
        <f t="shared" si="61"/>
        <v>0</v>
      </c>
      <c r="AF413" s="10">
        <f t="shared" si="62"/>
        <v>1</v>
      </c>
    </row>
    <row r="414" spans="1:32" ht="76.5" hidden="1" x14ac:dyDescent="0.25">
      <c r="A414" s="2">
        <v>409</v>
      </c>
      <c r="B414" s="2" t="s">
        <v>1412</v>
      </c>
      <c r="C414" s="2" t="s">
        <v>1038</v>
      </c>
      <c r="D414" s="2" t="s">
        <v>1374</v>
      </c>
      <c r="E414" s="2" t="s">
        <v>1039</v>
      </c>
      <c r="F414" s="2" t="s">
        <v>15</v>
      </c>
      <c r="G414" s="2">
        <v>44</v>
      </c>
      <c r="H414" s="2">
        <v>10</v>
      </c>
      <c r="I414" s="2" t="s">
        <v>16</v>
      </c>
      <c r="J414" s="2">
        <v>13</v>
      </c>
      <c r="K414" s="2">
        <v>2</v>
      </c>
      <c r="L414" s="2">
        <v>0.3</v>
      </c>
      <c r="N414" s="10"/>
      <c r="O414" s="15"/>
      <c r="P414" s="15"/>
      <c r="Q414" s="15">
        <v>1</v>
      </c>
      <c r="R414" s="10"/>
      <c r="S414" s="10">
        <v>1</v>
      </c>
      <c r="T414" s="10"/>
      <c r="U414" s="10">
        <f t="shared" si="56"/>
        <v>0</v>
      </c>
      <c r="V414" s="10">
        <f t="shared" si="57"/>
        <v>1</v>
      </c>
      <c r="W414" s="10">
        <f t="shared" si="58"/>
        <v>0</v>
      </c>
      <c r="Y414" s="10">
        <f t="shared" si="59"/>
        <v>1</v>
      </c>
      <c r="AA414" s="10">
        <f t="shared" si="54"/>
        <v>1</v>
      </c>
      <c r="AC414" s="10">
        <f t="shared" si="55"/>
        <v>0</v>
      </c>
      <c r="AD414" s="10">
        <f t="shared" si="60"/>
        <v>1</v>
      </c>
      <c r="AE414" s="10">
        <f t="shared" si="61"/>
        <v>0</v>
      </c>
      <c r="AF414" s="10">
        <f t="shared" si="62"/>
        <v>1</v>
      </c>
    </row>
    <row r="415" spans="1:32" ht="76.5" hidden="1" x14ac:dyDescent="0.25">
      <c r="A415" s="2">
        <v>410</v>
      </c>
      <c r="B415" s="2" t="s">
        <v>1412</v>
      </c>
      <c r="C415" s="2" t="s">
        <v>1040</v>
      </c>
      <c r="D415" s="2" t="s">
        <v>1041</v>
      </c>
      <c r="E415" s="2" t="s">
        <v>1435</v>
      </c>
      <c r="F415" s="2" t="s">
        <v>15</v>
      </c>
      <c r="G415" s="2">
        <v>194</v>
      </c>
      <c r="H415" s="2">
        <v>20</v>
      </c>
      <c r="I415" s="2" t="s">
        <v>16</v>
      </c>
      <c r="J415" s="2">
        <v>44</v>
      </c>
      <c r="K415" s="2">
        <v>10</v>
      </c>
      <c r="L415" s="2">
        <v>0.23</v>
      </c>
      <c r="N415" s="10"/>
      <c r="O415" s="15">
        <v>1</v>
      </c>
      <c r="P415" s="15"/>
      <c r="Q415" s="15"/>
      <c r="R415" s="10"/>
      <c r="S415" s="10"/>
      <c r="T415" s="10"/>
      <c r="U415" s="10">
        <f t="shared" si="56"/>
        <v>1</v>
      </c>
      <c r="V415" s="10">
        <f t="shared" si="57"/>
        <v>0</v>
      </c>
      <c r="W415" s="10">
        <f t="shared" si="58"/>
        <v>0</v>
      </c>
      <c r="Y415" s="10">
        <f t="shared" si="59"/>
        <v>1</v>
      </c>
      <c r="AA415" s="10">
        <f t="shared" si="54"/>
        <v>1</v>
      </c>
      <c r="AC415" s="10">
        <f t="shared" si="55"/>
        <v>0</v>
      </c>
      <c r="AD415" s="10">
        <f t="shared" si="60"/>
        <v>1</v>
      </c>
      <c r="AE415" s="10">
        <f t="shared" si="61"/>
        <v>0</v>
      </c>
      <c r="AF415" s="10">
        <f t="shared" si="62"/>
        <v>1</v>
      </c>
    </row>
    <row r="416" spans="1:32" ht="76.5" hidden="1" x14ac:dyDescent="0.25">
      <c r="A416" s="2">
        <v>411</v>
      </c>
      <c r="B416" s="2" t="s">
        <v>1412</v>
      </c>
      <c r="C416" s="2" t="s">
        <v>1042</v>
      </c>
      <c r="D416" s="2" t="s">
        <v>1043</v>
      </c>
      <c r="E416" s="2" t="s">
        <v>1373</v>
      </c>
      <c r="F416" s="2" t="s">
        <v>15</v>
      </c>
      <c r="G416" s="2">
        <v>442</v>
      </c>
      <c r="H416" s="2">
        <v>50</v>
      </c>
      <c r="I416" s="2" t="s">
        <v>16</v>
      </c>
      <c r="J416" s="2">
        <v>56</v>
      </c>
      <c r="K416" s="2">
        <v>2</v>
      </c>
      <c r="L416" s="2">
        <v>0.13</v>
      </c>
      <c r="N416" s="10"/>
      <c r="O416" s="15"/>
      <c r="P416" s="15"/>
      <c r="Q416" s="15">
        <v>1</v>
      </c>
      <c r="R416" s="10"/>
      <c r="S416" s="10">
        <v>1</v>
      </c>
      <c r="T416" s="10"/>
      <c r="U416" s="10">
        <f t="shared" si="56"/>
        <v>0</v>
      </c>
      <c r="V416" s="10">
        <f t="shared" si="57"/>
        <v>1</v>
      </c>
      <c r="W416" s="10">
        <f t="shared" si="58"/>
        <v>0</v>
      </c>
      <c r="Y416" s="10">
        <f t="shared" si="59"/>
        <v>1</v>
      </c>
      <c r="AA416" s="10">
        <f t="shared" si="54"/>
        <v>1</v>
      </c>
      <c r="AC416" s="10">
        <f t="shared" si="55"/>
        <v>0</v>
      </c>
      <c r="AD416" s="10">
        <f t="shared" si="60"/>
        <v>1</v>
      </c>
      <c r="AE416" s="10">
        <f t="shared" si="61"/>
        <v>0</v>
      </c>
      <c r="AF416" s="10">
        <f t="shared" si="62"/>
        <v>1</v>
      </c>
    </row>
    <row r="417" spans="1:32" ht="76.5" hidden="1" x14ac:dyDescent="0.25">
      <c r="A417" s="2">
        <v>412</v>
      </c>
      <c r="B417" s="2" t="s">
        <v>1412</v>
      </c>
      <c r="C417" s="2" t="s">
        <v>1044</v>
      </c>
      <c r="D417" s="2" t="s">
        <v>1045</v>
      </c>
      <c r="E417" s="2" t="s">
        <v>1046</v>
      </c>
      <c r="F417" s="2" t="s">
        <v>15</v>
      </c>
      <c r="G417" s="2">
        <v>92</v>
      </c>
      <c r="H417" s="2">
        <v>20</v>
      </c>
      <c r="I417" s="2" t="s">
        <v>16</v>
      </c>
      <c r="J417" s="2">
        <v>12</v>
      </c>
      <c r="K417" s="2">
        <v>2</v>
      </c>
      <c r="L417" s="2">
        <v>0.13</v>
      </c>
      <c r="N417" s="10"/>
      <c r="O417" s="15">
        <v>1</v>
      </c>
      <c r="P417" s="15"/>
      <c r="Q417" s="15"/>
      <c r="R417" s="10"/>
      <c r="S417" s="10"/>
      <c r="T417" s="10"/>
      <c r="U417" s="10">
        <f t="shared" si="56"/>
        <v>1</v>
      </c>
      <c r="V417" s="10">
        <f t="shared" si="57"/>
        <v>0</v>
      </c>
      <c r="W417" s="10">
        <f t="shared" si="58"/>
        <v>0</v>
      </c>
      <c r="Y417" s="10">
        <f t="shared" si="59"/>
        <v>1</v>
      </c>
      <c r="AA417" s="10">
        <f t="shared" si="54"/>
        <v>1</v>
      </c>
      <c r="AC417" s="10">
        <f t="shared" si="55"/>
        <v>0</v>
      </c>
      <c r="AD417" s="10">
        <f t="shared" si="60"/>
        <v>1</v>
      </c>
      <c r="AE417" s="10">
        <f t="shared" si="61"/>
        <v>0</v>
      </c>
      <c r="AF417" s="10">
        <f t="shared" si="62"/>
        <v>1</v>
      </c>
    </row>
    <row r="418" spans="1:32" ht="76.5" hidden="1" x14ac:dyDescent="0.25">
      <c r="A418" s="2">
        <v>413</v>
      </c>
      <c r="B418" s="2" t="s">
        <v>1412</v>
      </c>
      <c r="C418" s="2" t="s">
        <v>1047</v>
      </c>
      <c r="D418" s="2" t="s">
        <v>1048</v>
      </c>
      <c r="E418" s="2" t="s">
        <v>1049</v>
      </c>
      <c r="F418" s="2" t="s">
        <v>15</v>
      </c>
      <c r="G418" s="2">
        <v>54</v>
      </c>
      <c r="H418" s="2">
        <v>30</v>
      </c>
      <c r="I418" s="2" t="s">
        <v>16</v>
      </c>
      <c r="J418" s="2">
        <v>7</v>
      </c>
      <c r="K418" s="2">
        <v>5</v>
      </c>
      <c r="L418" s="2">
        <v>0.13</v>
      </c>
      <c r="N418" s="10"/>
      <c r="O418" s="15"/>
      <c r="P418" s="15"/>
      <c r="Q418" s="15"/>
      <c r="R418" s="10"/>
      <c r="S418" s="10"/>
      <c r="T418" s="10">
        <v>1</v>
      </c>
      <c r="U418" s="10">
        <f t="shared" si="56"/>
        <v>0</v>
      </c>
      <c r="V418" s="10">
        <f t="shared" si="57"/>
        <v>0</v>
      </c>
      <c r="W418" s="10">
        <f t="shared" si="58"/>
        <v>1</v>
      </c>
      <c r="Y418" s="10">
        <f t="shared" si="59"/>
        <v>0</v>
      </c>
      <c r="AA418" s="10">
        <f t="shared" si="54"/>
        <v>1</v>
      </c>
      <c r="AC418" s="10">
        <f t="shared" si="55"/>
        <v>0</v>
      </c>
      <c r="AD418" s="10">
        <f t="shared" si="60"/>
        <v>1</v>
      </c>
      <c r="AE418" s="10">
        <f t="shared" si="61"/>
        <v>0</v>
      </c>
      <c r="AF418" s="10">
        <f t="shared" si="62"/>
        <v>0</v>
      </c>
    </row>
    <row r="419" spans="1:32" ht="76.5" hidden="1" x14ac:dyDescent="0.25">
      <c r="A419" s="2">
        <v>414</v>
      </c>
      <c r="B419" s="2" t="s">
        <v>1412</v>
      </c>
      <c r="C419" s="2" t="s">
        <v>1050</v>
      </c>
      <c r="D419" s="2" t="s">
        <v>1051</v>
      </c>
      <c r="E419" s="2" t="s">
        <v>1052</v>
      </c>
      <c r="F419" s="2" t="s">
        <v>15</v>
      </c>
      <c r="G419" s="2">
        <v>128</v>
      </c>
      <c r="H419" s="2">
        <v>100</v>
      </c>
      <c r="I419" s="2" t="s">
        <v>16</v>
      </c>
      <c r="J419" s="2">
        <v>15</v>
      </c>
      <c r="K419" s="2">
        <v>19</v>
      </c>
      <c r="L419" s="2">
        <v>0.12</v>
      </c>
      <c r="N419" s="10"/>
      <c r="O419" s="15"/>
      <c r="P419" s="15"/>
      <c r="Q419" s="15"/>
      <c r="R419" s="10"/>
      <c r="S419" s="10"/>
      <c r="T419" s="10">
        <v>1</v>
      </c>
      <c r="U419" s="10">
        <f t="shared" si="56"/>
        <v>0</v>
      </c>
      <c r="V419" s="10">
        <f t="shared" si="57"/>
        <v>0</v>
      </c>
      <c r="W419" s="10">
        <f t="shared" si="58"/>
        <v>1</v>
      </c>
      <c r="Y419" s="10">
        <f t="shared" si="59"/>
        <v>0</v>
      </c>
      <c r="AA419" s="10">
        <f t="shared" si="54"/>
        <v>1</v>
      </c>
      <c r="AC419" s="10">
        <f t="shared" si="55"/>
        <v>0</v>
      </c>
      <c r="AD419" s="10">
        <f t="shared" si="60"/>
        <v>1</v>
      </c>
      <c r="AE419" s="10">
        <f t="shared" si="61"/>
        <v>0</v>
      </c>
      <c r="AF419" s="10">
        <f t="shared" si="62"/>
        <v>0</v>
      </c>
    </row>
    <row r="420" spans="1:32" ht="76.5" hidden="1" x14ac:dyDescent="0.25">
      <c r="A420" s="2">
        <v>415</v>
      </c>
      <c r="B420" s="2" t="s">
        <v>1412</v>
      </c>
      <c r="C420" s="2" t="s">
        <v>1042</v>
      </c>
      <c r="D420" s="2" t="s">
        <v>1053</v>
      </c>
      <c r="E420" s="2" t="s">
        <v>1054</v>
      </c>
      <c r="F420" s="2" t="s">
        <v>15</v>
      </c>
      <c r="G420" s="2">
        <v>493</v>
      </c>
      <c r="H420" s="2">
        <v>20</v>
      </c>
      <c r="I420" s="2" t="s">
        <v>16</v>
      </c>
      <c r="J420" s="2">
        <v>59</v>
      </c>
      <c r="K420" s="2">
        <v>11</v>
      </c>
      <c r="L420" s="2">
        <v>0.12</v>
      </c>
      <c r="N420" s="10"/>
      <c r="O420" s="15"/>
      <c r="P420" s="15"/>
      <c r="Q420" s="15">
        <v>1</v>
      </c>
      <c r="R420" s="10"/>
      <c r="S420" s="10">
        <v>1</v>
      </c>
      <c r="T420" s="10"/>
      <c r="U420" s="10">
        <f t="shared" si="56"/>
        <v>0</v>
      </c>
      <c r="V420" s="10">
        <f t="shared" si="57"/>
        <v>1</v>
      </c>
      <c r="W420" s="10">
        <f t="shared" si="58"/>
        <v>0</v>
      </c>
      <c r="Y420" s="10">
        <f t="shared" si="59"/>
        <v>1</v>
      </c>
      <c r="AA420" s="10">
        <f t="shared" si="54"/>
        <v>1</v>
      </c>
      <c r="AC420" s="10">
        <f t="shared" si="55"/>
        <v>0</v>
      </c>
      <c r="AD420" s="10">
        <f t="shared" si="60"/>
        <v>1</v>
      </c>
      <c r="AE420" s="10">
        <f t="shared" si="61"/>
        <v>0</v>
      </c>
      <c r="AF420" s="10">
        <f t="shared" si="62"/>
        <v>1</v>
      </c>
    </row>
    <row r="421" spans="1:32" ht="76.5" hidden="1" x14ac:dyDescent="0.25">
      <c r="A421" s="2">
        <v>416</v>
      </c>
      <c r="B421" s="2" t="s">
        <v>1412</v>
      </c>
      <c r="C421" s="2" t="s">
        <v>1055</v>
      </c>
      <c r="D421" s="2" t="s">
        <v>1372</v>
      </c>
      <c r="E421" s="2" t="s">
        <v>1056</v>
      </c>
      <c r="F421" s="2" t="s">
        <v>15</v>
      </c>
      <c r="G421" s="2">
        <v>63</v>
      </c>
      <c r="H421" s="2">
        <v>30</v>
      </c>
      <c r="I421" s="2" t="s">
        <v>16</v>
      </c>
      <c r="J421" s="2">
        <v>11</v>
      </c>
      <c r="K421" s="2">
        <v>2</v>
      </c>
      <c r="L421" s="2">
        <v>0.17</v>
      </c>
      <c r="N421" s="10"/>
      <c r="O421" s="15"/>
      <c r="P421" s="15"/>
      <c r="Q421" s="15"/>
      <c r="R421" s="10"/>
      <c r="S421" s="10"/>
      <c r="T421" s="10">
        <v>1</v>
      </c>
      <c r="U421" s="10">
        <f t="shared" si="56"/>
        <v>0</v>
      </c>
      <c r="V421" s="10">
        <f t="shared" si="57"/>
        <v>0</v>
      </c>
      <c r="W421" s="10">
        <f t="shared" si="58"/>
        <v>1</v>
      </c>
      <c r="Y421" s="10">
        <f t="shared" si="59"/>
        <v>0</v>
      </c>
      <c r="AA421" s="10">
        <f t="shared" si="54"/>
        <v>1</v>
      </c>
      <c r="AC421" s="10">
        <f t="shared" si="55"/>
        <v>0</v>
      </c>
      <c r="AD421" s="10">
        <f t="shared" si="60"/>
        <v>1</v>
      </c>
      <c r="AE421" s="10">
        <f t="shared" si="61"/>
        <v>0</v>
      </c>
      <c r="AF421" s="10">
        <f t="shared" si="62"/>
        <v>0</v>
      </c>
    </row>
    <row r="422" spans="1:32" ht="76.5" hidden="1" x14ac:dyDescent="0.25">
      <c r="A422" s="2">
        <v>417</v>
      </c>
      <c r="B422" s="2" t="s">
        <v>1412</v>
      </c>
      <c r="C422" s="2" t="s">
        <v>1057</v>
      </c>
      <c r="D422" s="2" t="s">
        <v>1371</v>
      </c>
      <c r="E422" s="2" t="s">
        <v>1058</v>
      </c>
      <c r="F422" s="2" t="s">
        <v>15</v>
      </c>
      <c r="G422" s="2">
        <v>83</v>
      </c>
      <c r="H422" s="2">
        <v>10</v>
      </c>
      <c r="I422" s="2" t="s">
        <v>16</v>
      </c>
      <c r="J422" s="2">
        <v>16</v>
      </c>
      <c r="K422" s="2">
        <v>4</v>
      </c>
      <c r="L422" s="2">
        <v>0.19</v>
      </c>
      <c r="N422" s="10"/>
      <c r="O422" s="15">
        <v>1</v>
      </c>
      <c r="P422" s="15"/>
      <c r="Q422" s="15"/>
      <c r="R422" s="10"/>
      <c r="S422" s="10"/>
      <c r="T422" s="10"/>
      <c r="U422" s="10">
        <f t="shared" si="56"/>
        <v>1</v>
      </c>
      <c r="V422" s="10">
        <f t="shared" si="57"/>
        <v>0</v>
      </c>
      <c r="W422" s="10">
        <f t="shared" si="58"/>
        <v>0</v>
      </c>
      <c r="Y422" s="10">
        <f t="shared" si="59"/>
        <v>1</v>
      </c>
      <c r="AA422" s="10">
        <f t="shared" si="54"/>
        <v>1</v>
      </c>
      <c r="AC422" s="10">
        <f t="shared" si="55"/>
        <v>0</v>
      </c>
      <c r="AD422" s="10">
        <f t="shared" si="60"/>
        <v>1</v>
      </c>
      <c r="AE422" s="10">
        <f t="shared" si="61"/>
        <v>0</v>
      </c>
      <c r="AF422" s="10">
        <f t="shared" si="62"/>
        <v>1</v>
      </c>
    </row>
    <row r="423" spans="1:3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N423" s="10"/>
      <c r="O423" s="15"/>
      <c r="P423" s="15"/>
      <c r="Q423" s="15"/>
      <c r="R423" s="10"/>
      <c r="S423" s="10">
        <v>1</v>
      </c>
      <c r="T423" s="10"/>
      <c r="U423" s="10"/>
      <c r="V423" s="10"/>
      <c r="W423" s="10"/>
      <c r="Y423" s="10">
        <f t="shared" si="59"/>
        <v>0</v>
      </c>
      <c r="AA423" s="10">
        <f t="shared" si="54"/>
        <v>0</v>
      </c>
      <c r="AC423" s="10">
        <f t="shared" si="55"/>
        <v>0</v>
      </c>
      <c r="AD423" s="10">
        <f t="shared" si="60"/>
        <v>1</v>
      </c>
      <c r="AE423" s="10">
        <f t="shared" si="61"/>
        <v>0</v>
      </c>
      <c r="AF423" s="10">
        <f t="shared" si="62"/>
        <v>0</v>
      </c>
    </row>
    <row r="424" spans="1:3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N424" s="10"/>
      <c r="O424" s="15"/>
      <c r="P424" s="15"/>
      <c r="Q424" s="15"/>
      <c r="R424" s="10"/>
      <c r="S424" s="10">
        <v>1</v>
      </c>
      <c r="T424" s="10"/>
      <c r="U424" s="10"/>
      <c r="V424" s="10"/>
      <c r="W424" s="10"/>
      <c r="Y424" s="10">
        <f t="shared" si="59"/>
        <v>0</v>
      </c>
      <c r="AA424" s="10">
        <f t="shared" si="54"/>
        <v>0</v>
      </c>
      <c r="AC424" s="10">
        <f t="shared" si="55"/>
        <v>0</v>
      </c>
      <c r="AD424" s="10">
        <f t="shared" si="60"/>
        <v>1</v>
      </c>
      <c r="AE424" s="10">
        <f t="shared" si="61"/>
        <v>0</v>
      </c>
      <c r="AF424" s="10">
        <f t="shared" si="62"/>
        <v>0</v>
      </c>
    </row>
    <row r="425" spans="1:3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N425" s="10"/>
      <c r="O425" s="15"/>
      <c r="P425" s="15"/>
      <c r="Q425" s="15"/>
      <c r="R425" s="10"/>
      <c r="S425" s="10"/>
      <c r="T425" s="10">
        <v>1</v>
      </c>
      <c r="U425" s="10"/>
      <c r="V425" s="10"/>
      <c r="W425" s="10"/>
      <c r="Y425" s="10">
        <f t="shared" si="59"/>
        <v>0</v>
      </c>
      <c r="AA425" s="10">
        <f t="shared" si="54"/>
        <v>0</v>
      </c>
      <c r="AC425" s="10">
        <f t="shared" si="55"/>
        <v>0</v>
      </c>
      <c r="AD425" s="10">
        <f t="shared" si="60"/>
        <v>1</v>
      </c>
      <c r="AE425" s="10">
        <f t="shared" si="61"/>
        <v>0</v>
      </c>
      <c r="AF425" s="10">
        <f t="shared" si="62"/>
        <v>0</v>
      </c>
    </row>
    <row r="426" spans="1:3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N426" s="10"/>
      <c r="O426" s="15"/>
      <c r="P426" s="15"/>
      <c r="Q426" s="15"/>
      <c r="R426" s="10"/>
      <c r="S426" s="10"/>
      <c r="T426" s="10">
        <v>1</v>
      </c>
      <c r="U426" s="10"/>
      <c r="V426" s="10"/>
      <c r="W426" s="10"/>
      <c r="Y426" s="10">
        <f t="shared" si="59"/>
        <v>0</v>
      </c>
      <c r="AA426" s="10">
        <f t="shared" si="54"/>
        <v>0</v>
      </c>
      <c r="AC426" s="10">
        <f t="shared" si="55"/>
        <v>0</v>
      </c>
      <c r="AD426" s="10">
        <f t="shared" si="60"/>
        <v>1</v>
      </c>
      <c r="AE426" s="10">
        <f t="shared" si="61"/>
        <v>0</v>
      </c>
      <c r="AF426" s="10">
        <f t="shared" si="62"/>
        <v>0</v>
      </c>
    </row>
    <row r="427" spans="1:3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N427" s="10"/>
      <c r="O427" s="15"/>
      <c r="P427" s="15"/>
      <c r="Q427" s="15"/>
      <c r="R427" s="10"/>
      <c r="S427" s="10">
        <v>1</v>
      </c>
      <c r="T427" s="10"/>
      <c r="U427" s="10"/>
      <c r="V427" s="10"/>
      <c r="W427" s="10"/>
      <c r="Y427" s="10">
        <f t="shared" si="59"/>
        <v>0</v>
      </c>
      <c r="AA427" s="10">
        <f t="shared" si="54"/>
        <v>0</v>
      </c>
      <c r="AC427" s="10">
        <f t="shared" si="55"/>
        <v>0</v>
      </c>
      <c r="AD427" s="10">
        <f t="shared" si="60"/>
        <v>1</v>
      </c>
      <c r="AE427" s="10">
        <f t="shared" si="61"/>
        <v>0</v>
      </c>
      <c r="AF427" s="10">
        <f t="shared" si="62"/>
        <v>0</v>
      </c>
    </row>
    <row r="428" spans="1:3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N428" s="10"/>
      <c r="O428" s="15"/>
      <c r="P428" s="15"/>
      <c r="Q428" s="15"/>
      <c r="R428" s="10"/>
      <c r="S428" s="10">
        <v>1</v>
      </c>
      <c r="T428" s="10"/>
      <c r="U428" s="10"/>
      <c r="V428" s="10"/>
      <c r="W428" s="10"/>
      <c r="Y428" s="10">
        <f t="shared" si="59"/>
        <v>0</v>
      </c>
      <c r="AA428" s="10">
        <f t="shared" si="54"/>
        <v>0</v>
      </c>
      <c r="AC428" s="10">
        <f t="shared" si="55"/>
        <v>0</v>
      </c>
      <c r="AD428" s="10">
        <f t="shared" si="60"/>
        <v>1</v>
      </c>
      <c r="AE428" s="10">
        <f t="shared" si="61"/>
        <v>0</v>
      </c>
      <c r="AF428" s="10">
        <f t="shared" si="62"/>
        <v>0</v>
      </c>
    </row>
    <row r="429" spans="1:3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N429" s="10"/>
      <c r="O429" s="15"/>
      <c r="P429" s="15"/>
      <c r="Q429" s="15"/>
      <c r="R429" s="10"/>
      <c r="S429" s="10">
        <v>1</v>
      </c>
      <c r="T429" s="10"/>
      <c r="U429" s="10"/>
      <c r="V429" s="10"/>
      <c r="W429" s="10"/>
      <c r="Y429" s="10">
        <f t="shared" si="59"/>
        <v>0</v>
      </c>
      <c r="AA429" s="10">
        <f t="shared" si="54"/>
        <v>0</v>
      </c>
      <c r="AC429" s="10">
        <f t="shared" si="55"/>
        <v>0</v>
      </c>
      <c r="AD429" s="10">
        <f t="shared" si="60"/>
        <v>1</v>
      </c>
      <c r="AE429" s="10">
        <f t="shared" si="61"/>
        <v>0</v>
      </c>
      <c r="AF429" s="10">
        <f t="shared" si="62"/>
        <v>0</v>
      </c>
    </row>
    <row r="430" spans="1:3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N430" s="10"/>
      <c r="O430" s="15"/>
      <c r="P430" s="15"/>
      <c r="Q430" s="15"/>
      <c r="R430" s="10"/>
      <c r="S430" s="10">
        <v>1</v>
      </c>
      <c r="T430" s="10"/>
      <c r="U430" s="10"/>
      <c r="V430" s="10"/>
      <c r="W430" s="10"/>
      <c r="Y430" s="10">
        <f t="shared" si="59"/>
        <v>0</v>
      </c>
      <c r="AA430" s="10">
        <f t="shared" si="54"/>
        <v>0</v>
      </c>
      <c r="AC430" s="10">
        <f t="shared" si="55"/>
        <v>0</v>
      </c>
      <c r="AD430" s="10">
        <f t="shared" si="60"/>
        <v>1</v>
      </c>
      <c r="AE430" s="10">
        <f t="shared" si="61"/>
        <v>0</v>
      </c>
      <c r="AF430" s="10">
        <f t="shared" si="62"/>
        <v>0</v>
      </c>
    </row>
    <row r="431" spans="1:3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N431" s="10"/>
      <c r="O431" s="15"/>
      <c r="P431" s="15"/>
      <c r="Q431" s="15"/>
      <c r="R431" s="10"/>
      <c r="S431" s="10"/>
      <c r="T431" s="10">
        <v>1</v>
      </c>
      <c r="U431" s="10"/>
      <c r="V431" s="10"/>
      <c r="W431" s="10"/>
      <c r="Y431" s="10">
        <f t="shared" si="59"/>
        <v>0</v>
      </c>
      <c r="AA431" s="10">
        <f t="shared" si="54"/>
        <v>0</v>
      </c>
      <c r="AC431" s="10">
        <f t="shared" si="55"/>
        <v>0</v>
      </c>
      <c r="AD431" s="10">
        <f t="shared" si="60"/>
        <v>1</v>
      </c>
      <c r="AE431" s="10">
        <f t="shared" si="61"/>
        <v>0</v>
      </c>
      <c r="AF431" s="10">
        <f t="shared" si="62"/>
        <v>0</v>
      </c>
    </row>
    <row r="432" spans="1:32" ht="63.75" x14ac:dyDescent="0.25">
      <c r="A432" s="2">
        <v>1</v>
      </c>
      <c r="B432" s="2" t="s">
        <v>1059</v>
      </c>
      <c r="C432" s="2" t="s">
        <v>1060</v>
      </c>
      <c r="D432" s="2" t="s">
        <v>1061</v>
      </c>
      <c r="E432" s="2" t="s">
        <v>1062</v>
      </c>
      <c r="F432" s="2" t="s">
        <v>15</v>
      </c>
      <c r="G432" s="2">
        <v>255</v>
      </c>
      <c r="H432" s="2">
        <v>10</v>
      </c>
      <c r="I432" s="2" t="s">
        <v>16</v>
      </c>
      <c r="J432" s="2">
        <v>16</v>
      </c>
      <c r="K432" s="2">
        <v>7</v>
      </c>
      <c r="L432" s="2">
        <v>0.06</v>
      </c>
      <c r="N432" s="10"/>
      <c r="O432" s="15"/>
      <c r="P432" s="15"/>
      <c r="Q432" s="15"/>
      <c r="R432" s="10"/>
      <c r="S432" s="10"/>
      <c r="T432" s="10">
        <v>1</v>
      </c>
      <c r="U432" s="10">
        <f t="shared" si="56"/>
        <v>0</v>
      </c>
      <c r="V432" s="10">
        <f t="shared" si="57"/>
        <v>0</v>
      </c>
      <c r="W432" s="10">
        <f t="shared" si="58"/>
        <v>1</v>
      </c>
      <c r="Y432" s="10">
        <f t="shared" si="59"/>
        <v>0</v>
      </c>
      <c r="AA432" s="10">
        <f t="shared" si="54"/>
        <v>1</v>
      </c>
      <c r="AC432" s="10">
        <f t="shared" si="55"/>
        <v>0</v>
      </c>
      <c r="AD432" s="10">
        <f t="shared" si="60"/>
        <v>1</v>
      </c>
      <c r="AE432" s="10">
        <f t="shared" si="61"/>
        <v>0</v>
      </c>
      <c r="AF432" s="10">
        <f t="shared" si="62"/>
        <v>0</v>
      </c>
    </row>
    <row r="433" spans="1:3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N433" s="10"/>
      <c r="O433" s="15"/>
      <c r="P433" s="15"/>
      <c r="Q433" s="15"/>
      <c r="R433" s="10"/>
      <c r="S433" s="10"/>
      <c r="T433" s="10">
        <v>1</v>
      </c>
      <c r="U433" s="10"/>
      <c r="V433" s="10"/>
      <c r="W433" s="10"/>
      <c r="Y433" s="10">
        <f t="shared" si="59"/>
        <v>0</v>
      </c>
      <c r="AA433" s="10">
        <f t="shared" si="54"/>
        <v>0</v>
      </c>
      <c r="AC433" s="10">
        <f t="shared" si="55"/>
        <v>0</v>
      </c>
      <c r="AD433" s="10">
        <f t="shared" si="60"/>
        <v>1</v>
      </c>
      <c r="AE433" s="10">
        <f t="shared" si="61"/>
        <v>0</v>
      </c>
      <c r="AF433" s="10">
        <f t="shared" si="62"/>
        <v>0</v>
      </c>
    </row>
    <row r="434" spans="1:3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N434" s="10"/>
      <c r="O434" s="15"/>
      <c r="P434" s="15"/>
      <c r="Q434" s="15"/>
      <c r="R434" s="10"/>
      <c r="S434" s="10"/>
      <c r="T434" s="10">
        <v>1</v>
      </c>
      <c r="U434" s="10"/>
      <c r="V434" s="10"/>
      <c r="W434" s="10"/>
      <c r="Y434" s="10">
        <f t="shared" si="59"/>
        <v>0</v>
      </c>
      <c r="AA434" s="10">
        <f t="shared" si="54"/>
        <v>0</v>
      </c>
      <c r="AC434" s="10">
        <f t="shared" si="55"/>
        <v>0</v>
      </c>
      <c r="AD434" s="10">
        <f t="shared" si="60"/>
        <v>1</v>
      </c>
      <c r="AE434" s="10">
        <f t="shared" si="61"/>
        <v>0</v>
      </c>
      <c r="AF434" s="10">
        <f t="shared" si="62"/>
        <v>0</v>
      </c>
    </row>
    <row r="435" spans="1:3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N435" s="10"/>
      <c r="O435" s="15"/>
      <c r="P435" s="15"/>
      <c r="Q435" s="15"/>
      <c r="R435" s="10"/>
      <c r="S435" s="10"/>
      <c r="T435" s="10">
        <v>1</v>
      </c>
      <c r="U435" s="10"/>
      <c r="V435" s="10"/>
      <c r="W435" s="10"/>
      <c r="Y435" s="10">
        <f t="shared" si="59"/>
        <v>0</v>
      </c>
      <c r="AA435" s="10">
        <f t="shared" si="54"/>
        <v>0</v>
      </c>
      <c r="AC435" s="10">
        <f t="shared" si="55"/>
        <v>0</v>
      </c>
      <c r="AD435" s="10">
        <f t="shared" si="60"/>
        <v>1</v>
      </c>
      <c r="AE435" s="10">
        <f t="shared" si="61"/>
        <v>0</v>
      </c>
      <c r="AF435" s="10">
        <f t="shared" si="62"/>
        <v>0</v>
      </c>
    </row>
    <row r="436" spans="1:3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N436" s="10"/>
      <c r="O436" s="15"/>
      <c r="P436" s="15"/>
      <c r="Q436" s="15"/>
      <c r="R436" s="10"/>
      <c r="S436" s="10">
        <v>1</v>
      </c>
      <c r="T436" s="10"/>
      <c r="U436" s="10"/>
      <c r="V436" s="10"/>
      <c r="W436" s="10"/>
      <c r="Y436" s="10">
        <f t="shared" si="59"/>
        <v>0</v>
      </c>
      <c r="AA436" s="10">
        <f t="shared" si="54"/>
        <v>0</v>
      </c>
      <c r="AC436" s="10">
        <f t="shared" si="55"/>
        <v>0</v>
      </c>
      <c r="AD436" s="10">
        <f t="shared" si="60"/>
        <v>1</v>
      </c>
      <c r="AE436" s="10">
        <f t="shared" si="61"/>
        <v>0</v>
      </c>
      <c r="AF436" s="10">
        <f t="shared" si="62"/>
        <v>0</v>
      </c>
    </row>
    <row r="437" spans="1:3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N437" s="10"/>
      <c r="O437" s="15"/>
      <c r="P437" s="15"/>
      <c r="Q437" s="15"/>
      <c r="R437" s="10"/>
      <c r="S437" s="10">
        <v>1</v>
      </c>
      <c r="T437" s="10"/>
      <c r="U437" s="10"/>
      <c r="V437" s="10"/>
      <c r="W437" s="10"/>
      <c r="Y437" s="10">
        <f t="shared" si="59"/>
        <v>0</v>
      </c>
      <c r="AA437" s="10">
        <f t="shared" si="54"/>
        <v>0</v>
      </c>
      <c r="AC437" s="10">
        <f t="shared" si="55"/>
        <v>0</v>
      </c>
      <c r="AD437" s="10">
        <f t="shared" si="60"/>
        <v>1</v>
      </c>
      <c r="AE437" s="10">
        <f t="shared" si="61"/>
        <v>0</v>
      </c>
      <c r="AF437" s="10">
        <f t="shared" si="62"/>
        <v>0</v>
      </c>
    </row>
    <row r="438" spans="1:3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N438" s="10"/>
      <c r="O438" s="15"/>
      <c r="P438" s="15"/>
      <c r="Q438" s="15"/>
      <c r="R438" s="10"/>
      <c r="S438" s="10"/>
      <c r="T438" s="10">
        <v>1</v>
      </c>
      <c r="U438" s="10"/>
      <c r="V438" s="10"/>
      <c r="W438" s="10"/>
      <c r="Y438" s="10">
        <f t="shared" si="59"/>
        <v>0</v>
      </c>
      <c r="AA438" s="10">
        <f t="shared" si="54"/>
        <v>0</v>
      </c>
      <c r="AC438" s="10">
        <f t="shared" si="55"/>
        <v>0</v>
      </c>
      <c r="AD438" s="10">
        <f t="shared" si="60"/>
        <v>1</v>
      </c>
      <c r="AE438" s="10">
        <f t="shared" si="61"/>
        <v>0</v>
      </c>
      <c r="AF438" s="10">
        <f t="shared" si="62"/>
        <v>0</v>
      </c>
    </row>
    <row r="439" spans="1:3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N439" s="10"/>
      <c r="O439" s="15"/>
      <c r="P439" s="15"/>
      <c r="Q439" s="15"/>
      <c r="R439" s="10"/>
      <c r="S439" s="10"/>
      <c r="T439" s="10">
        <v>1</v>
      </c>
      <c r="U439" s="10"/>
      <c r="V439" s="10"/>
      <c r="W439" s="10"/>
      <c r="Y439" s="10">
        <f t="shared" si="59"/>
        <v>0</v>
      </c>
      <c r="AA439" s="10">
        <f t="shared" si="54"/>
        <v>0</v>
      </c>
      <c r="AC439" s="10">
        <f t="shared" si="55"/>
        <v>0</v>
      </c>
      <c r="AD439" s="10">
        <f t="shared" si="60"/>
        <v>1</v>
      </c>
      <c r="AE439" s="10">
        <f t="shared" si="61"/>
        <v>0</v>
      </c>
      <c r="AF439" s="10">
        <f t="shared" si="62"/>
        <v>0</v>
      </c>
    </row>
    <row r="440" spans="1:3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N440" s="10"/>
      <c r="O440" s="15"/>
      <c r="P440" s="15"/>
      <c r="Q440" s="15"/>
      <c r="R440" s="17">
        <v>1</v>
      </c>
      <c r="S440" s="10"/>
      <c r="T440" s="10"/>
      <c r="U440" s="10"/>
      <c r="V440" s="10"/>
      <c r="W440" s="10"/>
      <c r="Y440" s="10">
        <f t="shared" si="59"/>
        <v>0</v>
      </c>
      <c r="AA440" s="10">
        <f t="shared" si="54"/>
        <v>0</v>
      </c>
      <c r="AC440" s="10">
        <f t="shared" si="55"/>
        <v>0</v>
      </c>
      <c r="AD440" s="10">
        <f t="shared" si="60"/>
        <v>1</v>
      </c>
      <c r="AE440" s="10">
        <f t="shared" si="61"/>
        <v>0</v>
      </c>
      <c r="AF440" s="10">
        <f t="shared" si="62"/>
        <v>0</v>
      </c>
    </row>
    <row r="441" spans="1:3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N441" s="10"/>
      <c r="O441" s="15"/>
      <c r="P441" s="15"/>
      <c r="Q441" s="15"/>
      <c r="R441" s="10"/>
      <c r="S441" s="10"/>
      <c r="T441" s="10">
        <v>1</v>
      </c>
      <c r="U441" s="10"/>
      <c r="V441" s="10"/>
      <c r="W441" s="10"/>
      <c r="Y441" s="10">
        <f t="shared" si="59"/>
        <v>0</v>
      </c>
      <c r="AA441" s="10">
        <f t="shared" si="54"/>
        <v>0</v>
      </c>
      <c r="AC441" s="10">
        <f t="shared" si="55"/>
        <v>0</v>
      </c>
      <c r="AD441" s="10">
        <f t="shared" si="60"/>
        <v>1</v>
      </c>
      <c r="AE441" s="10">
        <f t="shared" si="61"/>
        <v>0</v>
      </c>
      <c r="AF441" s="10">
        <f t="shared" si="62"/>
        <v>0</v>
      </c>
    </row>
    <row r="442" spans="1:3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N442" s="10"/>
      <c r="O442" s="15"/>
      <c r="P442" s="15"/>
      <c r="Q442" s="15"/>
      <c r="R442" s="10"/>
      <c r="S442" s="10"/>
      <c r="T442" s="10">
        <v>1</v>
      </c>
      <c r="U442" s="10"/>
      <c r="V442" s="10"/>
      <c r="W442" s="10"/>
      <c r="Y442" s="10">
        <f t="shared" si="59"/>
        <v>0</v>
      </c>
      <c r="AA442" s="10">
        <f t="shared" si="54"/>
        <v>0</v>
      </c>
      <c r="AC442" s="10">
        <f t="shared" si="55"/>
        <v>0</v>
      </c>
      <c r="AD442" s="10">
        <f t="shared" si="60"/>
        <v>1</v>
      </c>
      <c r="AE442" s="10">
        <f t="shared" si="61"/>
        <v>0</v>
      </c>
      <c r="AF442" s="10">
        <f t="shared" si="62"/>
        <v>0</v>
      </c>
    </row>
    <row r="443" spans="1:3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N443" s="10"/>
      <c r="O443" s="15"/>
      <c r="P443" s="15"/>
      <c r="Q443" s="15"/>
      <c r="R443" s="10"/>
      <c r="S443" s="10"/>
      <c r="T443" s="10">
        <v>1</v>
      </c>
      <c r="U443" s="10"/>
      <c r="V443" s="10"/>
      <c r="W443" s="10"/>
      <c r="Y443" s="10">
        <f t="shared" si="59"/>
        <v>0</v>
      </c>
      <c r="AA443" s="10">
        <f t="shared" si="54"/>
        <v>0</v>
      </c>
      <c r="AC443" s="10">
        <f t="shared" si="55"/>
        <v>0</v>
      </c>
      <c r="AD443" s="10">
        <f t="shared" si="60"/>
        <v>1</v>
      </c>
      <c r="AE443" s="10">
        <f t="shared" si="61"/>
        <v>0</v>
      </c>
      <c r="AF443" s="10">
        <f t="shared" si="62"/>
        <v>0</v>
      </c>
    </row>
    <row r="444" spans="1:3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N444" s="10"/>
      <c r="O444" s="15"/>
      <c r="P444" s="15"/>
      <c r="Q444" s="15"/>
      <c r="R444" s="10"/>
      <c r="S444" s="10">
        <v>1</v>
      </c>
      <c r="T444" s="10"/>
      <c r="U444" s="10"/>
      <c r="V444" s="10"/>
      <c r="W444" s="10"/>
      <c r="Y444" s="10">
        <f t="shared" si="59"/>
        <v>0</v>
      </c>
      <c r="AA444" s="10">
        <f t="shared" si="54"/>
        <v>0</v>
      </c>
      <c r="AC444" s="10">
        <f t="shared" si="55"/>
        <v>0</v>
      </c>
      <c r="AD444" s="10">
        <f t="shared" si="60"/>
        <v>1</v>
      </c>
      <c r="AE444" s="10">
        <f t="shared" si="61"/>
        <v>0</v>
      </c>
      <c r="AF444" s="10">
        <f t="shared" si="62"/>
        <v>0</v>
      </c>
    </row>
    <row r="445" spans="1:3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N445" s="10"/>
      <c r="O445" s="15"/>
      <c r="P445" s="15"/>
      <c r="Q445" s="15"/>
      <c r="R445" s="10"/>
      <c r="S445" s="10">
        <v>1</v>
      </c>
      <c r="T445" s="10"/>
      <c r="U445" s="10"/>
      <c r="V445" s="10"/>
      <c r="W445" s="10"/>
      <c r="Y445" s="10">
        <f t="shared" si="59"/>
        <v>0</v>
      </c>
      <c r="AA445" s="10">
        <f t="shared" si="54"/>
        <v>0</v>
      </c>
      <c r="AC445" s="10">
        <f t="shared" si="55"/>
        <v>0</v>
      </c>
      <c r="AD445" s="10">
        <f t="shared" si="60"/>
        <v>1</v>
      </c>
      <c r="AE445" s="10">
        <f t="shared" si="61"/>
        <v>0</v>
      </c>
      <c r="AF445" s="10">
        <f t="shared" si="62"/>
        <v>0</v>
      </c>
    </row>
    <row r="446" spans="1:3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N446" s="10"/>
      <c r="O446" s="15"/>
      <c r="P446" s="15"/>
      <c r="Q446" s="15"/>
      <c r="R446" s="10"/>
      <c r="S446" s="10">
        <v>1</v>
      </c>
      <c r="T446" s="10"/>
      <c r="U446" s="10"/>
      <c r="V446" s="10"/>
      <c r="W446" s="10"/>
      <c r="Y446" s="10">
        <f t="shared" si="59"/>
        <v>0</v>
      </c>
      <c r="AA446" s="10">
        <f t="shared" si="54"/>
        <v>0</v>
      </c>
      <c r="AC446" s="10">
        <f t="shared" si="55"/>
        <v>0</v>
      </c>
      <c r="AD446" s="10">
        <f t="shared" si="60"/>
        <v>1</v>
      </c>
      <c r="AE446" s="10">
        <f t="shared" si="61"/>
        <v>0</v>
      </c>
      <c r="AF446" s="10">
        <f t="shared" si="62"/>
        <v>0</v>
      </c>
    </row>
    <row r="447" spans="1:3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N447" s="10"/>
      <c r="O447" s="15"/>
      <c r="P447" s="15"/>
      <c r="Q447" s="15"/>
      <c r="R447" s="10"/>
      <c r="S447" s="10"/>
      <c r="T447" s="10">
        <v>1</v>
      </c>
      <c r="U447" s="10"/>
      <c r="V447" s="10"/>
      <c r="W447" s="10"/>
      <c r="Y447" s="10">
        <f t="shared" si="59"/>
        <v>0</v>
      </c>
      <c r="AA447" s="10">
        <f t="shared" si="54"/>
        <v>0</v>
      </c>
      <c r="AC447" s="10">
        <f t="shared" si="55"/>
        <v>0</v>
      </c>
      <c r="AD447" s="10">
        <f t="shared" si="60"/>
        <v>1</v>
      </c>
      <c r="AE447" s="10">
        <f t="shared" si="61"/>
        <v>0</v>
      </c>
      <c r="AF447" s="10">
        <f t="shared" si="62"/>
        <v>0</v>
      </c>
    </row>
    <row r="448" spans="1:3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N448" s="10"/>
      <c r="O448" s="15"/>
      <c r="P448" s="15"/>
      <c r="Q448" s="15"/>
      <c r="R448" s="10"/>
      <c r="S448" s="10"/>
      <c r="T448" s="10">
        <v>1</v>
      </c>
      <c r="U448" s="10"/>
      <c r="V448" s="10"/>
      <c r="W448" s="10"/>
      <c r="Y448" s="10">
        <f t="shared" si="59"/>
        <v>0</v>
      </c>
      <c r="AA448" s="10">
        <f t="shared" si="54"/>
        <v>0</v>
      </c>
      <c r="AC448" s="10">
        <f t="shared" si="55"/>
        <v>0</v>
      </c>
      <c r="AD448" s="10">
        <f t="shared" si="60"/>
        <v>1</v>
      </c>
      <c r="AE448" s="10">
        <f t="shared" si="61"/>
        <v>0</v>
      </c>
      <c r="AF448" s="10">
        <f t="shared" si="62"/>
        <v>0</v>
      </c>
    </row>
    <row r="449" spans="1:3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N449" s="10"/>
      <c r="O449" s="15"/>
      <c r="P449" s="15"/>
      <c r="Q449" s="15"/>
      <c r="R449" s="10"/>
      <c r="S449" s="10"/>
      <c r="T449" s="10">
        <v>1</v>
      </c>
      <c r="U449" s="10"/>
      <c r="V449" s="10"/>
      <c r="W449" s="10"/>
      <c r="Y449" s="10">
        <f t="shared" si="59"/>
        <v>0</v>
      </c>
      <c r="AA449" s="10">
        <f t="shared" si="54"/>
        <v>0</v>
      </c>
      <c r="AC449" s="10">
        <f t="shared" si="55"/>
        <v>0</v>
      </c>
      <c r="AD449" s="10">
        <f t="shared" si="60"/>
        <v>1</v>
      </c>
      <c r="AE449" s="10">
        <f t="shared" si="61"/>
        <v>0</v>
      </c>
      <c r="AF449" s="10">
        <f t="shared" si="62"/>
        <v>0</v>
      </c>
    </row>
    <row r="450" spans="1:3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N450" s="10"/>
      <c r="O450" s="15"/>
      <c r="P450" s="15"/>
      <c r="Q450" s="15"/>
      <c r="R450" s="10"/>
      <c r="S450" s="10">
        <v>1</v>
      </c>
      <c r="T450" s="10"/>
      <c r="U450" s="10"/>
      <c r="V450" s="10"/>
      <c r="W450" s="10"/>
      <c r="Y450" s="10">
        <f t="shared" si="59"/>
        <v>0</v>
      </c>
      <c r="AA450" s="10">
        <f t="shared" si="54"/>
        <v>0</v>
      </c>
      <c r="AC450" s="10">
        <f t="shared" si="55"/>
        <v>0</v>
      </c>
      <c r="AD450" s="10">
        <f t="shared" si="60"/>
        <v>1</v>
      </c>
      <c r="AE450" s="10">
        <f t="shared" si="61"/>
        <v>0</v>
      </c>
      <c r="AF450" s="10">
        <f t="shared" si="62"/>
        <v>0</v>
      </c>
    </row>
    <row r="451" spans="1:3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N451" s="10"/>
      <c r="O451" s="15"/>
      <c r="P451" s="15"/>
      <c r="Q451" s="15"/>
      <c r="R451" s="10"/>
      <c r="S451" s="10">
        <v>1</v>
      </c>
      <c r="T451" s="10"/>
      <c r="U451" s="10"/>
      <c r="V451" s="10"/>
      <c r="W451" s="10"/>
      <c r="Y451" s="10">
        <f t="shared" si="59"/>
        <v>0</v>
      </c>
      <c r="AA451" s="10">
        <f t="shared" si="54"/>
        <v>0</v>
      </c>
      <c r="AC451" s="10">
        <f t="shared" si="55"/>
        <v>0</v>
      </c>
      <c r="AD451" s="10">
        <f t="shared" si="60"/>
        <v>1</v>
      </c>
      <c r="AE451" s="10">
        <f t="shared" si="61"/>
        <v>0</v>
      </c>
      <c r="AF451" s="10">
        <f t="shared" si="62"/>
        <v>0</v>
      </c>
    </row>
    <row r="452" spans="1:3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N452" s="10"/>
      <c r="O452" s="15"/>
      <c r="P452" s="15"/>
      <c r="Q452" s="15"/>
      <c r="R452" s="10"/>
      <c r="S452" s="10">
        <v>1</v>
      </c>
      <c r="T452" s="10"/>
      <c r="U452" s="10"/>
      <c r="V452" s="10"/>
      <c r="W452" s="10"/>
      <c r="Y452" s="10">
        <f t="shared" si="59"/>
        <v>0</v>
      </c>
      <c r="AA452" s="10">
        <f t="shared" si="54"/>
        <v>0</v>
      </c>
      <c r="AC452" s="10">
        <f t="shared" si="55"/>
        <v>0</v>
      </c>
      <c r="AD452" s="10">
        <f t="shared" si="60"/>
        <v>1</v>
      </c>
      <c r="AE452" s="10">
        <f t="shared" si="61"/>
        <v>0</v>
      </c>
      <c r="AF452" s="10">
        <f t="shared" si="62"/>
        <v>0</v>
      </c>
    </row>
    <row r="453" spans="1:3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N453" s="10"/>
      <c r="O453" s="15"/>
      <c r="P453" s="15"/>
      <c r="Q453" s="15"/>
      <c r="R453" s="10"/>
      <c r="S453" s="10"/>
      <c r="T453" s="10">
        <v>1</v>
      </c>
      <c r="U453" s="10"/>
      <c r="V453" s="10"/>
      <c r="W453" s="10"/>
      <c r="Y453" s="10">
        <f t="shared" si="59"/>
        <v>0</v>
      </c>
      <c r="AA453" s="10">
        <f t="shared" si="54"/>
        <v>0</v>
      </c>
      <c r="AC453" s="10">
        <f t="shared" si="55"/>
        <v>0</v>
      </c>
      <c r="AD453" s="10">
        <f t="shared" si="60"/>
        <v>1</v>
      </c>
      <c r="AE453" s="10">
        <f t="shared" si="61"/>
        <v>0</v>
      </c>
      <c r="AF453" s="10">
        <f t="shared" si="62"/>
        <v>0</v>
      </c>
    </row>
    <row r="454" spans="1:3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N454" s="10"/>
      <c r="O454" s="15"/>
      <c r="P454" s="15"/>
      <c r="Q454" s="15"/>
      <c r="R454" s="10"/>
      <c r="S454" s="10">
        <v>1</v>
      </c>
      <c r="T454" s="10"/>
      <c r="U454" s="10"/>
      <c r="V454" s="10"/>
      <c r="W454" s="10"/>
      <c r="Y454" s="10">
        <f t="shared" si="59"/>
        <v>0</v>
      </c>
      <c r="AA454" s="10">
        <f t="shared" ref="AA454:AA517" si="63">U454+V454+W454</f>
        <v>0</v>
      </c>
      <c r="AC454" s="10">
        <f t="shared" ref="AC454:AC517" si="64">IF(COUNTIF(C454,"Город*"),1,0)</f>
        <v>0</v>
      </c>
      <c r="AD454" s="10">
        <f t="shared" si="60"/>
        <v>1</v>
      </c>
      <c r="AE454" s="10">
        <f t="shared" si="61"/>
        <v>0</v>
      </c>
      <c r="AF454" s="10">
        <f t="shared" si="62"/>
        <v>0</v>
      </c>
    </row>
    <row r="455" spans="1:3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N455" s="10"/>
      <c r="O455" s="15"/>
      <c r="P455" s="15"/>
      <c r="Q455" s="15"/>
      <c r="R455" s="10"/>
      <c r="S455" s="10"/>
      <c r="T455" s="10">
        <v>1</v>
      </c>
      <c r="U455" s="10"/>
      <c r="V455" s="10"/>
      <c r="W455" s="10"/>
      <c r="Y455" s="10">
        <f t="shared" ref="Y455:Y518" si="65">O455+P455+Q455</f>
        <v>0</v>
      </c>
      <c r="AA455" s="10">
        <f t="shared" si="63"/>
        <v>0</v>
      </c>
      <c r="AC455" s="10">
        <f t="shared" si="64"/>
        <v>0</v>
      </c>
      <c r="AD455" s="10">
        <f t="shared" ref="AD455:AD518" si="66">IF(AC455=1,0,1)</f>
        <v>1</v>
      </c>
      <c r="AE455" s="10">
        <f t="shared" ref="AE455:AE518" si="67">IF(AND(Y455=1,AC455=1),1,0)</f>
        <v>0</v>
      </c>
      <c r="AF455" s="10">
        <f t="shared" ref="AF455:AF518" si="68">IF(AND(Y455=1,AD455=1),1,0)</f>
        <v>0</v>
      </c>
    </row>
    <row r="456" spans="1:3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N456" s="10"/>
      <c r="O456" s="15"/>
      <c r="P456" s="15"/>
      <c r="Q456" s="15"/>
      <c r="R456" s="10"/>
      <c r="S456" s="10"/>
      <c r="T456" s="10">
        <v>1</v>
      </c>
      <c r="U456" s="10"/>
      <c r="V456" s="10"/>
      <c r="W456" s="10"/>
      <c r="Y456" s="10">
        <f t="shared" si="65"/>
        <v>0</v>
      </c>
      <c r="AA456" s="10">
        <f t="shared" si="63"/>
        <v>0</v>
      </c>
      <c r="AC456" s="10">
        <f t="shared" si="64"/>
        <v>0</v>
      </c>
      <c r="AD456" s="10">
        <f t="shared" si="66"/>
        <v>1</v>
      </c>
      <c r="AE456" s="10">
        <f t="shared" si="67"/>
        <v>0</v>
      </c>
      <c r="AF456" s="10">
        <f t="shared" si="68"/>
        <v>0</v>
      </c>
    </row>
    <row r="457" spans="1:32" ht="63.75" hidden="1" x14ac:dyDescent="0.25">
      <c r="A457" s="2">
        <v>452</v>
      </c>
      <c r="B457" s="3" t="s">
        <v>1467</v>
      </c>
      <c r="C457" s="3" t="s">
        <v>1064</v>
      </c>
      <c r="D457" s="3" t="s">
        <v>1065</v>
      </c>
      <c r="E457" s="3" t="s">
        <v>1066</v>
      </c>
      <c r="F457" s="2" t="s">
        <v>15</v>
      </c>
      <c r="G457" s="3">
        <v>270</v>
      </c>
      <c r="H457" s="3">
        <v>100</v>
      </c>
      <c r="I457" s="2" t="s">
        <v>16</v>
      </c>
      <c r="J457" s="3">
        <v>7</v>
      </c>
      <c r="K457" s="3">
        <v>6</v>
      </c>
      <c r="L457" s="2">
        <v>0.03</v>
      </c>
      <c r="N457" s="10"/>
      <c r="O457" s="15"/>
      <c r="P457" s="15"/>
      <c r="Q457" s="15"/>
      <c r="R457" s="10"/>
      <c r="S457" s="10"/>
      <c r="T457" s="10">
        <v>1</v>
      </c>
      <c r="U457" s="10">
        <f t="shared" ref="U455:U518" si="69">N457+O457+R457</f>
        <v>0</v>
      </c>
      <c r="V457" s="10">
        <f t="shared" ref="V455:V518" si="70">S457</f>
        <v>0</v>
      </c>
      <c r="W457" s="10">
        <f t="shared" ref="W455:W518" si="71">T457</f>
        <v>1</v>
      </c>
      <c r="Y457" s="10">
        <f t="shared" si="65"/>
        <v>0</v>
      </c>
      <c r="AA457" s="10">
        <f t="shared" si="63"/>
        <v>1</v>
      </c>
      <c r="AC457" s="10">
        <f t="shared" si="64"/>
        <v>0</v>
      </c>
      <c r="AD457" s="10">
        <f t="shared" si="66"/>
        <v>1</v>
      </c>
      <c r="AE457" s="10">
        <f t="shared" si="67"/>
        <v>0</v>
      </c>
      <c r="AF457" s="10">
        <f t="shared" si="68"/>
        <v>0</v>
      </c>
    </row>
    <row r="458" spans="1:32" ht="63.75" hidden="1" x14ac:dyDescent="0.25">
      <c r="A458" s="2">
        <v>453</v>
      </c>
      <c r="B458" s="3" t="s">
        <v>1467</v>
      </c>
      <c r="C458" s="3" t="s">
        <v>1067</v>
      </c>
      <c r="D458" s="3" t="s">
        <v>1068</v>
      </c>
      <c r="E458" s="3" t="s">
        <v>1069</v>
      </c>
      <c r="F458" s="2" t="s">
        <v>15</v>
      </c>
      <c r="G458" s="3">
        <v>729</v>
      </c>
      <c r="H458" s="3">
        <v>100</v>
      </c>
      <c r="I458" s="2" t="s">
        <v>16</v>
      </c>
      <c r="J458" s="3">
        <v>19</v>
      </c>
      <c r="K458" s="3">
        <v>8</v>
      </c>
      <c r="L458" s="2">
        <v>0.03</v>
      </c>
      <c r="N458" s="10"/>
      <c r="O458" s="15"/>
      <c r="P458" s="15"/>
      <c r="Q458" s="15"/>
      <c r="R458" s="10"/>
      <c r="S458" s="10">
        <v>1</v>
      </c>
      <c r="T458" s="10"/>
      <c r="U458" s="10">
        <f t="shared" si="69"/>
        <v>0</v>
      </c>
      <c r="V458" s="10">
        <f t="shared" si="70"/>
        <v>1</v>
      </c>
      <c r="W458" s="10">
        <f t="shared" si="71"/>
        <v>0</v>
      </c>
      <c r="Y458" s="10">
        <f t="shared" si="65"/>
        <v>0</v>
      </c>
      <c r="AA458" s="10">
        <f t="shared" si="63"/>
        <v>1</v>
      </c>
      <c r="AC458" s="10">
        <f t="shared" si="64"/>
        <v>0</v>
      </c>
      <c r="AD458" s="10">
        <f t="shared" si="66"/>
        <v>1</v>
      </c>
      <c r="AE458" s="10">
        <f t="shared" si="67"/>
        <v>0</v>
      </c>
      <c r="AF458" s="10">
        <f t="shared" si="68"/>
        <v>0</v>
      </c>
    </row>
    <row r="459" spans="1:32" ht="76.5" hidden="1" x14ac:dyDescent="0.25">
      <c r="A459" s="2">
        <v>454</v>
      </c>
      <c r="B459" s="3" t="s">
        <v>1467</v>
      </c>
      <c r="C459" s="3" t="s">
        <v>1067</v>
      </c>
      <c r="D459" s="3" t="s">
        <v>1070</v>
      </c>
      <c r="E459" s="3" t="s">
        <v>1370</v>
      </c>
      <c r="F459" s="2" t="s">
        <v>15</v>
      </c>
      <c r="G459" s="3">
        <v>666</v>
      </c>
      <c r="H459" s="3">
        <v>100</v>
      </c>
      <c r="I459" s="2" t="s">
        <v>16</v>
      </c>
      <c r="J459" s="3">
        <v>20</v>
      </c>
      <c r="K459" s="3">
        <v>22</v>
      </c>
      <c r="L459" s="2">
        <v>0.03</v>
      </c>
      <c r="N459" s="10">
        <v>1</v>
      </c>
      <c r="O459" s="15"/>
      <c r="P459" s="15"/>
      <c r="Q459" s="15"/>
      <c r="R459" s="10"/>
      <c r="S459" s="10"/>
      <c r="T459" s="10"/>
      <c r="U459" s="10">
        <f t="shared" si="69"/>
        <v>1</v>
      </c>
      <c r="V459" s="10">
        <f t="shared" si="70"/>
        <v>0</v>
      </c>
      <c r="W459" s="10">
        <f t="shared" si="71"/>
        <v>0</v>
      </c>
      <c r="Y459" s="10">
        <f t="shared" si="65"/>
        <v>0</v>
      </c>
      <c r="AA459" s="10">
        <f t="shared" si="63"/>
        <v>1</v>
      </c>
      <c r="AC459" s="10">
        <f t="shared" si="64"/>
        <v>0</v>
      </c>
      <c r="AD459" s="10">
        <f t="shared" si="66"/>
        <v>1</v>
      </c>
      <c r="AE459" s="10">
        <f t="shared" si="67"/>
        <v>0</v>
      </c>
      <c r="AF459" s="10">
        <f t="shared" si="68"/>
        <v>0</v>
      </c>
    </row>
    <row r="460" spans="1:32" ht="76.5" hidden="1" x14ac:dyDescent="0.25">
      <c r="A460" s="2">
        <v>455</v>
      </c>
      <c r="B460" s="3" t="s">
        <v>1467</v>
      </c>
      <c r="C460" s="3" t="s">
        <v>1067</v>
      </c>
      <c r="D460" s="3" t="s">
        <v>1071</v>
      </c>
      <c r="E460" s="3" t="s">
        <v>1072</v>
      </c>
      <c r="F460" s="2" t="s">
        <v>15</v>
      </c>
      <c r="G460" s="3">
        <v>615</v>
      </c>
      <c r="H460" s="3">
        <v>50</v>
      </c>
      <c r="I460" s="2" t="s">
        <v>16</v>
      </c>
      <c r="J460" s="3">
        <v>10</v>
      </c>
      <c r="K460" s="3">
        <v>29</v>
      </c>
      <c r="L460" s="2">
        <v>0.02</v>
      </c>
      <c r="N460" s="10"/>
      <c r="O460" s="15"/>
      <c r="P460" s="15"/>
      <c r="Q460" s="15"/>
      <c r="R460" s="10"/>
      <c r="S460" s="10">
        <v>1</v>
      </c>
      <c r="T460" s="10"/>
      <c r="U460" s="10">
        <f t="shared" si="69"/>
        <v>0</v>
      </c>
      <c r="V460" s="10">
        <f t="shared" si="70"/>
        <v>1</v>
      </c>
      <c r="W460" s="10">
        <f t="shared" si="71"/>
        <v>0</v>
      </c>
      <c r="Y460" s="10">
        <f t="shared" si="65"/>
        <v>0</v>
      </c>
      <c r="AA460" s="10">
        <f t="shared" si="63"/>
        <v>1</v>
      </c>
      <c r="AC460" s="10">
        <f t="shared" si="64"/>
        <v>0</v>
      </c>
      <c r="AD460" s="10">
        <f t="shared" si="66"/>
        <v>1</v>
      </c>
      <c r="AE460" s="10">
        <f t="shared" si="67"/>
        <v>0</v>
      </c>
      <c r="AF460" s="10">
        <f t="shared" si="68"/>
        <v>0</v>
      </c>
    </row>
    <row r="461" spans="1:32" ht="63.75" hidden="1" x14ac:dyDescent="0.25">
      <c r="A461" s="2">
        <v>456</v>
      </c>
      <c r="B461" s="3" t="s">
        <v>1467</v>
      </c>
      <c r="C461" s="3" t="s">
        <v>1073</v>
      </c>
      <c r="D461" s="3" t="s">
        <v>1074</v>
      </c>
      <c r="E461" s="3" t="s">
        <v>1075</v>
      </c>
      <c r="F461" s="2" t="s">
        <v>15</v>
      </c>
      <c r="G461" s="3">
        <v>357</v>
      </c>
      <c r="H461" s="3">
        <v>50</v>
      </c>
      <c r="I461" s="2" t="s">
        <v>16</v>
      </c>
      <c r="J461" s="3">
        <v>8</v>
      </c>
      <c r="K461" s="3">
        <v>5</v>
      </c>
      <c r="L461" s="2">
        <v>0.02</v>
      </c>
      <c r="N461" s="10"/>
      <c r="O461" s="15"/>
      <c r="P461" s="15"/>
      <c r="Q461" s="15"/>
      <c r="R461" s="10"/>
      <c r="S461" s="10"/>
      <c r="T461" s="10">
        <v>1</v>
      </c>
      <c r="U461" s="10">
        <f t="shared" si="69"/>
        <v>0</v>
      </c>
      <c r="V461" s="10">
        <f t="shared" si="70"/>
        <v>0</v>
      </c>
      <c r="W461" s="10">
        <f t="shared" si="71"/>
        <v>1</v>
      </c>
      <c r="Y461" s="10">
        <f t="shared" si="65"/>
        <v>0</v>
      </c>
      <c r="AA461" s="10">
        <f t="shared" si="63"/>
        <v>1</v>
      </c>
      <c r="AC461" s="10">
        <f t="shared" si="64"/>
        <v>0</v>
      </c>
      <c r="AD461" s="10">
        <f t="shared" si="66"/>
        <v>1</v>
      </c>
      <c r="AE461" s="10">
        <f t="shared" si="67"/>
        <v>0</v>
      </c>
      <c r="AF461" s="10">
        <f t="shared" si="68"/>
        <v>0</v>
      </c>
    </row>
    <row r="462" spans="1:32" ht="63.75" hidden="1" x14ac:dyDescent="0.25">
      <c r="A462" s="2">
        <v>457</v>
      </c>
      <c r="B462" s="3" t="s">
        <v>1467</v>
      </c>
      <c r="C462" s="3" t="s">
        <v>1076</v>
      </c>
      <c r="D462" s="3" t="s">
        <v>1077</v>
      </c>
      <c r="E462" s="3" t="s">
        <v>1078</v>
      </c>
      <c r="F462" s="2" t="s">
        <v>15</v>
      </c>
      <c r="G462" s="3">
        <v>1083</v>
      </c>
      <c r="H462" s="3">
        <v>100</v>
      </c>
      <c r="I462" s="2" t="s">
        <v>16</v>
      </c>
      <c r="J462" s="3">
        <v>21</v>
      </c>
      <c r="K462" s="3">
        <v>33</v>
      </c>
      <c r="L462" s="2">
        <v>0.02</v>
      </c>
      <c r="N462" s="10"/>
      <c r="O462" s="15"/>
      <c r="P462" s="15"/>
      <c r="Q462" s="15"/>
      <c r="R462" s="10"/>
      <c r="S462" s="10">
        <v>1</v>
      </c>
      <c r="T462" s="10"/>
      <c r="U462" s="10">
        <f t="shared" si="69"/>
        <v>0</v>
      </c>
      <c r="V462" s="10">
        <f t="shared" si="70"/>
        <v>1</v>
      </c>
      <c r="W462" s="10">
        <f t="shared" si="71"/>
        <v>0</v>
      </c>
      <c r="Y462" s="10">
        <f t="shared" si="65"/>
        <v>0</v>
      </c>
      <c r="AA462" s="10">
        <f t="shared" si="63"/>
        <v>1</v>
      </c>
      <c r="AC462" s="10">
        <f t="shared" si="64"/>
        <v>0</v>
      </c>
      <c r="AD462" s="10">
        <f t="shared" si="66"/>
        <v>1</v>
      </c>
      <c r="AE462" s="10">
        <f t="shared" si="67"/>
        <v>0</v>
      </c>
      <c r="AF462" s="10">
        <f t="shared" si="68"/>
        <v>0</v>
      </c>
    </row>
    <row r="463" spans="1:32" ht="63.75" hidden="1" x14ac:dyDescent="0.25">
      <c r="A463" s="2">
        <v>458</v>
      </c>
      <c r="B463" s="3" t="s">
        <v>1467</v>
      </c>
      <c r="C463" s="3" t="s">
        <v>1079</v>
      </c>
      <c r="D463" s="3" t="s">
        <v>1080</v>
      </c>
      <c r="E463" s="3" t="s">
        <v>1081</v>
      </c>
      <c r="F463" s="2" t="s">
        <v>15</v>
      </c>
      <c r="G463" s="3">
        <v>290</v>
      </c>
      <c r="H463" s="3">
        <v>50</v>
      </c>
      <c r="I463" s="2" t="s">
        <v>16</v>
      </c>
      <c r="J463" s="3">
        <v>8</v>
      </c>
      <c r="K463" s="3">
        <v>17</v>
      </c>
      <c r="L463" s="2">
        <v>0.03</v>
      </c>
      <c r="N463" s="10"/>
      <c r="O463" s="15"/>
      <c r="P463" s="15"/>
      <c r="Q463" s="15"/>
      <c r="R463" s="10"/>
      <c r="S463" s="10"/>
      <c r="T463" s="10">
        <v>1</v>
      </c>
      <c r="U463" s="10">
        <f t="shared" si="69"/>
        <v>0</v>
      </c>
      <c r="V463" s="10">
        <f t="shared" si="70"/>
        <v>0</v>
      </c>
      <c r="W463" s="10">
        <f t="shared" si="71"/>
        <v>1</v>
      </c>
      <c r="Y463" s="10">
        <f t="shared" si="65"/>
        <v>0</v>
      </c>
      <c r="AA463" s="10">
        <f t="shared" si="63"/>
        <v>1</v>
      </c>
      <c r="AC463" s="10">
        <f t="shared" si="64"/>
        <v>0</v>
      </c>
      <c r="AD463" s="10">
        <f t="shared" si="66"/>
        <v>1</v>
      </c>
      <c r="AE463" s="10">
        <f t="shared" si="67"/>
        <v>0</v>
      </c>
      <c r="AF463" s="10">
        <f t="shared" si="68"/>
        <v>0</v>
      </c>
    </row>
    <row r="464" spans="1:32" ht="63.75" hidden="1" x14ac:dyDescent="0.25">
      <c r="A464" s="2">
        <v>459</v>
      </c>
      <c r="B464" s="3" t="s">
        <v>1467</v>
      </c>
      <c r="C464" s="3" t="s">
        <v>1082</v>
      </c>
      <c r="D464" s="3" t="s">
        <v>1083</v>
      </c>
      <c r="E464" s="3" t="s">
        <v>1084</v>
      </c>
      <c r="F464" s="2" t="s">
        <v>15</v>
      </c>
      <c r="G464" s="3">
        <v>171</v>
      </c>
      <c r="H464" s="3">
        <v>100</v>
      </c>
      <c r="I464" s="2" t="s">
        <v>16</v>
      </c>
      <c r="J464" s="3">
        <v>6</v>
      </c>
      <c r="K464" s="3">
        <v>6</v>
      </c>
      <c r="L464" s="2">
        <v>0.04</v>
      </c>
      <c r="N464" s="10"/>
      <c r="O464" s="15"/>
      <c r="P464" s="15"/>
      <c r="Q464" s="15"/>
      <c r="R464" s="10"/>
      <c r="S464" s="10"/>
      <c r="T464" s="10">
        <v>1</v>
      </c>
      <c r="U464" s="10">
        <f t="shared" si="69"/>
        <v>0</v>
      </c>
      <c r="V464" s="10">
        <f t="shared" si="70"/>
        <v>0</v>
      </c>
      <c r="W464" s="10">
        <f t="shared" si="71"/>
        <v>1</v>
      </c>
      <c r="Y464" s="10">
        <f t="shared" si="65"/>
        <v>0</v>
      </c>
      <c r="AA464" s="10">
        <f t="shared" si="63"/>
        <v>1</v>
      </c>
      <c r="AC464" s="10">
        <f t="shared" si="64"/>
        <v>0</v>
      </c>
      <c r="AD464" s="10">
        <f t="shared" si="66"/>
        <v>1</v>
      </c>
      <c r="AE464" s="10">
        <f t="shared" si="67"/>
        <v>0</v>
      </c>
      <c r="AF464" s="10">
        <f t="shared" si="68"/>
        <v>0</v>
      </c>
    </row>
    <row r="465" spans="1:32" ht="63.75" hidden="1" x14ac:dyDescent="0.25">
      <c r="A465" s="2">
        <v>460</v>
      </c>
      <c r="B465" s="3" t="s">
        <v>1467</v>
      </c>
      <c r="C465" s="3" t="s">
        <v>1085</v>
      </c>
      <c r="D465" s="3" t="s">
        <v>1086</v>
      </c>
      <c r="E465" s="3" t="s">
        <v>1087</v>
      </c>
      <c r="F465" s="2" t="s">
        <v>15</v>
      </c>
      <c r="G465" s="3">
        <v>138</v>
      </c>
      <c r="H465" s="3">
        <v>50</v>
      </c>
      <c r="I465" s="2" t="s">
        <v>16</v>
      </c>
      <c r="J465" s="3">
        <v>10</v>
      </c>
      <c r="K465" s="3">
        <v>12</v>
      </c>
      <c r="L465" s="2">
        <v>7.0000000000000007E-2</v>
      </c>
      <c r="N465" s="10"/>
      <c r="O465" s="15"/>
      <c r="P465" s="15"/>
      <c r="Q465" s="15"/>
      <c r="R465" s="10"/>
      <c r="S465" s="10"/>
      <c r="T465" s="10">
        <v>1</v>
      </c>
      <c r="U465" s="10">
        <f t="shared" si="69"/>
        <v>0</v>
      </c>
      <c r="V465" s="10">
        <f t="shared" si="70"/>
        <v>0</v>
      </c>
      <c r="W465" s="10">
        <f t="shared" si="71"/>
        <v>1</v>
      </c>
      <c r="Y465" s="10">
        <f t="shared" si="65"/>
        <v>0</v>
      </c>
      <c r="AA465" s="10">
        <f t="shared" si="63"/>
        <v>1</v>
      </c>
      <c r="AC465" s="10">
        <f t="shared" si="64"/>
        <v>0</v>
      </c>
      <c r="AD465" s="10">
        <f t="shared" si="66"/>
        <v>1</v>
      </c>
      <c r="AE465" s="10">
        <f t="shared" si="67"/>
        <v>0</v>
      </c>
      <c r="AF465" s="10">
        <f t="shared" si="68"/>
        <v>0</v>
      </c>
    </row>
    <row r="466" spans="1:32" ht="63.75" hidden="1" x14ac:dyDescent="0.25">
      <c r="A466" s="2">
        <v>461</v>
      </c>
      <c r="B466" s="3" t="s">
        <v>1467</v>
      </c>
      <c r="C466" s="3" t="s">
        <v>1088</v>
      </c>
      <c r="D466" s="3" t="s">
        <v>1089</v>
      </c>
      <c r="E466" s="3" t="s">
        <v>1090</v>
      </c>
      <c r="F466" s="2" t="s">
        <v>15</v>
      </c>
      <c r="G466" s="3">
        <v>477</v>
      </c>
      <c r="H466" s="3">
        <v>50</v>
      </c>
      <c r="I466" s="2" t="s">
        <v>16</v>
      </c>
      <c r="J466" s="3">
        <v>21</v>
      </c>
      <c r="K466" s="3">
        <v>22</v>
      </c>
      <c r="L466" s="2">
        <v>0.04</v>
      </c>
      <c r="N466" s="10"/>
      <c r="O466" s="15"/>
      <c r="P466" s="15"/>
      <c r="Q466" s="15"/>
      <c r="R466" s="10"/>
      <c r="S466" s="10">
        <v>1</v>
      </c>
      <c r="T466" s="10"/>
      <c r="U466" s="10">
        <f t="shared" si="69"/>
        <v>0</v>
      </c>
      <c r="V466" s="10">
        <f t="shared" si="70"/>
        <v>1</v>
      </c>
      <c r="W466" s="10">
        <f t="shared" si="71"/>
        <v>0</v>
      </c>
      <c r="Y466" s="10">
        <f t="shared" si="65"/>
        <v>0</v>
      </c>
      <c r="AA466" s="10">
        <f t="shared" si="63"/>
        <v>1</v>
      </c>
      <c r="AC466" s="10">
        <f t="shared" si="64"/>
        <v>0</v>
      </c>
      <c r="AD466" s="10">
        <f t="shared" si="66"/>
        <v>1</v>
      </c>
      <c r="AE466" s="10">
        <f t="shared" si="67"/>
        <v>0</v>
      </c>
      <c r="AF466" s="10">
        <f t="shared" si="68"/>
        <v>0</v>
      </c>
    </row>
    <row r="467" spans="1:32" ht="89.25" hidden="1" x14ac:dyDescent="0.25">
      <c r="A467" s="2">
        <v>462</v>
      </c>
      <c r="B467" s="3" t="s">
        <v>1467</v>
      </c>
      <c r="C467" s="3" t="s">
        <v>1088</v>
      </c>
      <c r="D467" s="3" t="s">
        <v>1091</v>
      </c>
      <c r="E467" s="3" t="s">
        <v>1369</v>
      </c>
      <c r="F467" s="2" t="s">
        <v>15</v>
      </c>
      <c r="G467" s="3">
        <v>303</v>
      </c>
      <c r="H467" s="3">
        <v>70</v>
      </c>
      <c r="I467" s="2" t="s">
        <v>16</v>
      </c>
      <c r="J467" s="3">
        <v>21</v>
      </c>
      <c r="K467" s="3">
        <v>5</v>
      </c>
      <c r="L467" s="2">
        <v>7.0000000000000007E-2</v>
      </c>
      <c r="N467" s="10"/>
      <c r="O467" s="15"/>
      <c r="P467" s="15"/>
      <c r="Q467" s="15"/>
      <c r="R467" s="10"/>
      <c r="S467" s="10">
        <v>1</v>
      </c>
      <c r="T467" s="10"/>
      <c r="U467" s="10">
        <f t="shared" si="69"/>
        <v>0</v>
      </c>
      <c r="V467" s="10">
        <f t="shared" si="70"/>
        <v>1</v>
      </c>
      <c r="W467" s="10">
        <f t="shared" si="71"/>
        <v>0</v>
      </c>
      <c r="Y467" s="10">
        <f t="shared" si="65"/>
        <v>0</v>
      </c>
      <c r="AA467" s="10">
        <f t="shared" si="63"/>
        <v>1</v>
      </c>
      <c r="AC467" s="10">
        <f t="shared" si="64"/>
        <v>0</v>
      </c>
      <c r="AD467" s="10">
        <f t="shared" si="66"/>
        <v>1</v>
      </c>
      <c r="AE467" s="10">
        <f t="shared" si="67"/>
        <v>0</v>
      </c>
      <c r="AF467" s="10">
        <f t="shared" si="68"/>
        <v>0</v>
      </c>
    </row>
    <row r="468" spans="1:32" ht="63.75" hidden="1" x14ac:dyDescent="0.25">
      <c r="A468" s="2">
        <v>463</v>
      </c>
      <c r="B468" s="3" t="s">
        <v>1467</v>
      </c>
      <c r="C468" s="3" t="s">
        <v>1092</v>
      </c>
      <c r="D468" s="3" t="s">
        <v>1093</v>
      </c>
      <c r="E468" s="3" t="s">
        <v>1094</v>
      </c>
      <c r="F468" s="2" t="s">
        <v>15</v>
      </c>
      <c r="G468" s="3">
        <v>216</v>
      </c>
      <c r="H468" s="3">
        <v>90</v>
      </c>
      <c r="I468" s="2" t="s">
        <v>16</v>
      </c>
      <c r="J468" s="3">
        <v>10</v>
      </c>
      <c r="K468" s="3">
        <v>19</v>
      </c>
      <c r="L468" s="2">
        <v>0.05</v>
      </c>
      <c r="N468" s="10"/>
      <c r="O468" s="15"/>
      <c r="P468" s="15"/>
      <c r="Q468" s="15"/>
      <c r="R468" s="10"/>
      <c r="S468" s="10"/>
      <c r="T468" s="10">
        <v>1</v>
      </c>
      <c r="U468" s="10">
        <f t="shared" si="69"/>
        <v>0</v>
      </c>
      <c r="V468" s="10">
        <f t="shared" si="70"/>
        <v>0</v>
      </c>
      <c r="W468" s="10">
        <f t="shared" si="71"/>
        <v>1</v>
      </c>
      <c r="Y468" s="10">
        <f t="shared" si="65"/>
        <v>0</v>
      </c>
      <c r="AA468" s="10">
        <f t="shared" si="63"/>
        <v>1</v>
      </c>
      <c r="AC468" s="10">
        <f t="shared" si="64"/>
        <v>0</v>
      </c>
      <c r="AD468" s="10">
        <f t="shared" si="66"/>
        <v>1</v>
      </c>
      <c r="AE468" s="10">
        <f t="shared" si="67"/>
        <v>0</v>
      </c>
      <c r="AF468" s="10">
        <f t="shared" si="68"/>
        <v>0</v>
      </c>
    </row>
    <row r="469" spans="1:32" ht="63.75" hidden="1" x14ac:dyDescent="0.25">
      <c r="A469" s="2">
        <v>464</v>
      </c>
      <c r="B469" s="3" t="s">
        <v>1467</v>
      </c>
      <c r="C469" s="3" t="s">
        <v>1095</v>
      </c>
      <c r="D469" s="3" t="s">
        <v>1096</v>
      </c>
      <c r="E469" s="3" t="s">
        <v>1097</v>
      </c>
      <c r="F469" s="2" t="s">
        <v>15</v>
      </c>
      <c r="G469" s="3">
        <v>152</v>
      </c>
      <c r="H469" s="3">
        <v>50</v>
      </c>
      <c r="I469" s="2" t="s">
        <v>16</v>
      </c>
      <c r="J469" s="3">
        <v>9</v>
      </c>
      <c r="K469" s="3">
        <v>5</v>
      </c>
      <c r="L469" s="2">
        <v>0.06</v>
      </c>
      <c r="N469" s="10"/>
      <c r="O469" s="15"/>
      <c r="P469" s="15"/>
      <c r="Q469" s="15"/>
      <c r="R469" s="10"/>
      <c r="S469" s="10"/>
      <c r="T469" s="10">
        <v>1</v>
      </c>
      <c r="U469" s="10">
        <f t="shared" si="69"/>
        <v>0</v>
      </c>
      <c r="V469" s="10">
        <f t="shared" si="70"/>
        <v>0</v>
      </c>
      <c r="W469" s="10">
        <f t="shared" si="71"/>
        <v>1</v>
      </c>
      <c r="Y469" s="10">
        <f t="shared" si="65"/>
        <v>0</v>
      </c>
      <c r="AA469" s="10">
        <f t="shared" si="63"/>
        <v>1</v>
      </c>
      <c r="AC469" s="10">
        <f t="shared" si="64"/>
        <v>0</v>
      </c>
      <c r="AD469" s="10">
        <f t="shared" si="66"/>
        <v>1</v>
      </c>
      <c r="AE469" s="10">
        <f t="shared" si="67"/>
        <v>0</v>
      </c>
      <c r="AF469" s="10">
        <f t="shared" si="68"/>
        <v>0</v>
      </c>
    </row>
    <row r="470" spans="1:32" ht="63.75" hidden="1" x14ac:dyDescent="0.25">
      <c r="A470" s="2">
        <v>465</v>
      </c>
      <c r="B470" s="3" t="s">
        <v>1467</v>
      </c>
      <c r="C470" s="3" t="s">
        <v>1098</v>
      </c>
      <c r="D470" s="3" t="s">
        <v>1099</v>
      </c>
      <c r="E470" s="3" t="s">
        <v>1368</v>
      </c>
      <c r="F470" s="2" t="s">
        <v>15</v>
      </c>
      <c r="G470" s="3">
        <v>398</v>
      </c>
      <c r="H470" s="3">
        <v>100</v>
      </c>
      <c r="I470" s="2" t="s">
        <v>16</v>
      </c>
      <c r="J470" s="3">
        <v>9</v>
      </c>
      <c r="K470" s="3">
        <v>5</v>
      </c>
      <c r="L470" s="2">
        <v>0.02</v>
      </c>
      <c r="N470" s="10"/>
      <c r="O470" s="15"/>
      <c r="P470" s="15"/>
      <c r="Q470" s="15"/>
      <c r="R470" s="10"/>
      <c r="S470" s="10"/>
      <c r="T470" s="10">
        <v>1</v>
      </c>
      <c r="U470" s="10">
        <f t="shared" si="69"/>
        <v>0</v>
      </c>
      <c r="V470" s="10">
        <f t="shared" si="70"/>
        <v>0</v>
      </c>
      <c r="W470" s="10">
        <f t="shared" si="71"/>
        <v>1</v>
      </c>
      <c r="Y470" s="10">
        <f t="shared" si="65"/>
        <v>0</v>
      </c>
      <c r="AA470" s="10">
        <f t="shared" si="63"/>
        <v>1</v>
      </c>
      <c r="AC470" s="10">
        <f t="shared" si="64"/>
        <v>0</v>
      </c>
      <c r="AD470" s="10">
        <f t="shared" si="66"/>
        <v>1</v>
      </c>
      <c r="AE470" s="10">
        <f t="shared" si="67"/>
        <v>0</v>
      </c>
      <c r="AF470" s="10">
        <f t="shared" si="68"/>
        <v>0</v>
      </c>
    </row>
    <row r="471" spans="1:32" ht="63.75" hidden="1" x14ac:dyDescent="0.25">
      <c r="A471" s="2">
        <v>466</v>
      </c>
      <c r="B471" s="3" t="s">
        <v>1467</v>
      </c>
      <c r="C471" s="3" t="s">
        <v>1100</v>
      </c>
      <c r="D471" s="3" t="s">
        <v>1101</v>
      </c>
      <c r="E471" s="3" t="s">
        <v>1102</v>
      </c>
      <c r="F471" s="2" t="s">
        <v>15</v>
      </c>
      <c r="G471" s="3">
        <v>339</v>
      </c>
      <c r="H471" s="3">
        <v>50</v>
      </c>
      <c r="I471" s="2" t="s">
        <v>16</v>
      </c>
      <c r="J471" s="3">
        <v>13</v>
      </c>
      <c r="K471" s="3">
        <v>9</v>
      </c>
      <c r="L471" s="2">
        <v>0.04</v>
      </c>
      <c r="N471" s="10"/>
      <c r="O471" s="15"/>
      <c r="P471" s="15"/>
      <c r="Q471" s="15"/>
      <c r="R471" s="10"/>
      <c r="S471" s="10"/>
      <c r="T471" s="10">
        <v>1</v>
      </c>
      <c r="U471" s="10">
        <f t="shared" si="69"/>
        <v>0</v>
      </c>
      <c r="V471" s="10">
        <f t="shared" si="70"/>
        <v>0</v>
      </c>
      <c r="W471" s="10">
        <f t="shared" si="71"/>
        <v>1</v>
      </c>
      <c r="Y471" s="10">
        <f t="shared" si="65"/>
        <v>0</v>
      </c>
      <c r="AA471" s="10">
        <f t="shared" si="63"/>
        <v>1</v>
      </c>
      <c r="AC471" s="10">
        <f t="shared" si="64"/>
        <v>0</v>
      </c>
      <c r="AD471" s="10">
        <f t="shared" si="66"/>
        <v>1</v>
      </c>
      <c r="AE471" s="10">
        <f t="shared" si="67"/>
        <v>0</v>
      </c>
      <c r="AF471" s="10">
        <f t="shared" si="68"/>
        <v>0</v>
      </c>
    </row>
    <row r="472" spans="1:32" ht="63.75" hidden="1" x14ac:dyDescent="0.25">
      <c r="A472" s="2">
        <v>467</v>
      </c>
      <c r="B472" s="3" t="s">
        <v>1467</v>
      </c>
      <c r="C472" s="3" t="s">
        <v>1103</v>
      </c>
      <c r="D472" s="3" t="s">
        <v>1104</v>
      </c>
      <c r="E472" s="3" t="s">
        <v>1367</v>
      </c>
      <c r="F472" s="2" t="s">
        <v>15</v>
      </c>
      <c r="G472" s="3">
        <v>403</v>
      </c>
      <c r="H472" s="3">
        <v>50</v>
      </c>
      <c r="I472" s="2" t="s">
        <v>16</v>
      </c>
      <c r="J472" s="3">
        <v>9</v>
      </c>
      <c r="K472" s="3">
        <v>7</v>
      </c>
      <c r="L472" s="2">
        <v>0.02</v>
      </c>
      <c r="N472" s="10"/>
      <c r="O472" s="15"/>
      <c r="P472" s="15"/>
      <c r="Q472" s="15"/>
      <c r="R472" s="10"/>
      <c r="S472" s="10">
        <v>1</v>
      </c>
      <c r="T472" s="10"/>
      <c r="U472" s="10">
        <f t="shared" si="69"/>
        <v>0</v>
      </c>
      <c r="V472" s="10">
        <f t="shared" si="70"/>
        <v>1</v>
      </c>
      <c r="W472" s="10">
        <f t="shared" si="71"/>
        <v>0</v>
      </c>
      <c r="Y472" s="10">
        <f t="shared" si="65"/>
        <v>0</v>
      </c>
      <c r="AA472" s="10">
        <f t="shared" si="63"/>
        <v>1</v>
      </c>
      <c r="AC472" s="10">
        <f t="shared" si="64"/>
        <v>0</v>
      </c>
      <c r="AD472" s="10">
        <f t="shared" si="66"/>
        <v>1</v>
      </c>
      <c r="AE472" s="10">
        <f t="shared" si="67"/>
        <v>0</v>
      </c>
      <c r="AF472" s="10">
        <f t="shared" si="68"/>
        <v>0</v>
      </c>
    </row>
    <row r="473" spans="1:32" ht="63.75" hidden="1" x14ac:dyDescent="0.25">
      <c r="A473" s="2">
        <v>468</v>
      </c>
      <c r="B473" s="3" t="s">
        <v>1467</v>
      </c>
      <c r="C473" s="3" t="s">
        <v>1103</v>
      </c>
      <c r="D473" s="3" t="s">
        <v>1105</v>
      </c>
      <c r="E473" s="3" t="s">
        <v>1106</v>
      </c>
      <c r="F473" s="2" t="s">
        <v>15</v>
      </c>
      <c r="G473" s="3">
        <v>510</v>
      </c>
      <c r="H473" s="3">
        <v>100</v>
      </c>
      <c r="I473" s="2" t="s">
        <v>16</v>
      </c>
      <c r="J473" s="3">
        <v>10</v>
      </c>
      <c r="K473" s="3">
        <v>15</v>
      </c>
      <c r="L473" s="2">
        <v>0.02</v>
      </c>
      <c r="N473" s="10"/>
      <c r="O473" s="15"/>
      <c r="P473" s="15"/>
      <c r="Q473" s="15"/>
      <c r="R473" s="10"/>
      <c r="S473" s="10">
        <v>1</v>
      </c>
      <c r="T473" s="10"/>
      <c r="U473" s="10">
        <f t="shared" si="69"/>
        <v>0</v>
      </c>
      <c r="V473" s="10">
        <f t="shared" si="70"/>
        <v>1</v>
      </c>
      <c r="W473" s="10">
        <f t="shared" si="71"/>
        <v>0</v>
      </c>
      <c r="Y473" s="10">
        <f t="shared" si="65"/>
        <v>0</v>
      </c>
      <c r="AA473" s="10">
        <f t="shared" si="63"/>
        <v>1</v>
      </c>
      <c r="AC473" s="10">
        <f t="shared" si="64"/>
        <v>0</v>
      </c>
      <c r="AD473" s="10">
        <f t="shared" si="66"/>
        <v>1</v>
      </c>
      <c r="AE473" s="10">
        <f t="shared" si="67"/>
        <v>0</v>
      </c>
      <c r="AF473" s="10">
        <f t="shared" si="68"/>
        <v>0</v>
      </c>
    </row>
    <row r="474" spans="1:32" ht="63.75" hidden="1" x14ac:dyDescent="0.25">
      <c r="A474" s="2">
        <v>469</v>
      </c>
      <c r="B474" s="3" t="s">
        <v>1467</v>
      </c>
      <c r="C474" s="3" t="s">
        <v>1107</v>
      </c>
      <c r="D474" s="3" t="s">
        <v>1108</v>
      </c>
      <c r="E474" s="3" t="s">
        <v>1109</v>
      </c>
      <c r="F474" s="2" t="s">
        <v>15</v>
      </c>
      <c r="G474" s="3">
        <v>696</v>
      </c>
      <c r="H474" s="3">
        <v>100</v>
      </c>
      <c r="I474" s="2" t="s">
        <v>16</v>
      </c>
      <c r="J474" s="3">
        <v>11</v>
      </c>
      <c r="K474" s="3">
        <v>43</v>
      </c>
      <c r="L474" s="2">
        <v>0.02</v>
      </c>
      <c r="N474" s="10"/>
      <c r="O474" s="15"/>
      <c r="P474" s="15"/>
      <c r="Q474" s="15"/>
      <c r="R474" s="10"/>
      <c r="S474" s="10">
        <v>1</v>
      </c>
      <c r="T474" s="10"/>
      <c r="U474" s="10">
        <f t="shared" si="69"/>
        <v>0</v>
      </c>
      <c r="V474" s="10">
        <f t="shared" si="70"/>
        <v>1</v>
      </c>
      <c r="W474" s="10">
        <f t="shared" si="71"/>
        <v>0</v>
      </c>
      <c r="Y474" s="10">
        <f t="shared" si="65"/>
        <v>0</v>
      </c>
      <c r="AA474" s="10">
        <f t="shared" si="63"/>
        <v>1</v>
      </c>
      <c r="AC474" s="10">
        <f t="shared" si="64"/>
        <v>0</v>
      </c>
      <c r="AD474" s="10">
        <f t="shared" si="66"/>
        <v>1</v>
      </c>
      <c r="AE474" s="10">
        <f t="shared" si="67"/>
        <v>0</v>
      </c>
      <c r="AF474" s="10">
        <f t="shared" si="68"/>
        <v>0</v>
      </c>
    </row>
    <row r="475" spans="1:32" ht="63.75" hidden="1" x14ac:dyDescent="0.25">
      <c r="A475" s="2">
        <v>470</v>
      </c>
      <c r="B475" s="3" t="s">
        <v>1467</v>
      </c>
      <c r="C475" s="3" t="s">
        <v>1110</v>
      </c>
      <c r="D475" s="3" t="s">
        <v>1111</v>
      </c>
      <c r="E475" s="3" t="s">
        <v>1112</v>
      </c>
      <c r="F475" s="2" t="s">
        <v>15</v>
      </c>
      <c r="G475" s="3">
        <v>280</v>
      </c>
      <c r="H475" s="3">
        <v>50</v>
      </c>
      <c r="I475" s="2" t="s">
        <v>16</v>
      </c>
      <c r="J475" s="3">
        <v>7</v>
      </c>
      <c r="K475" s="3">
        <v>8</v>
      </c>
      <c r="L475" s="2">
        <v>0.03</v>
      </c>
      <c r="N475" s="10"/>
      <c r="O475" s="15"/>
      <c r="P475" s="15"/>
      <c r="Q475" s="15"/>
      <c r="R475" s="10"/>
      <c r="S475" s="10">
        <v>1</v>
      </c>
      <c r="T475" s="10"/>
      <c r="U475" s="10">
        <f t="shared" si="69"/>
        <v>0</v>
      </c>
      <c r="V475" s="10">
        <f t="shared" si="70"/>
        <v>1</v>
      </c>
      <c r="W475" s="10">
        <f t="shared" si="71"/>
        <v>0</v>
      </c>
      <c r="Y475" s="10">
        <f t="shared" si="65"/>
        <v>0</v>
      </c>
      <c r="AA475" s="10">
        <f t="shared" si="63"/>
        <v>1</v>
      </c>
      <c r="AC475" s="10">
        <f t="shared" si="64"/>
        <v>0</v>
      </c>
      <c r="AD475" s="10">
        <f t="shared" si="66"/>
        <v>1</v>
      </c>
      <c r="AE475" s="10">
        <f t="shared" si="67"/>
        <v>0</v>
      </c>
      <c r="AF475" s="10">
        <f t="shared" si="68"/>
        <v>0</v>
      </c>
    </row>
    <row r="476" spans="1:32" ht="63.75" hidden="1" x14ac:dyDescent="0.25">
      <c r="A476" s="2">
        <v>471</v>
      </c>
      <c r="B476" s="3" t="s">
        <v>1467</v>
      </c>
      <c r="C476" s="3" t="s">
        <v>1113</v>
      </c>
      <c r="D476" s="3" t="s">
        <v>1114</v>
      </c>
      <c r="E476" s="3" t="s">
        <v>1366</v>
      </c>
      <c r="F476" s="2" t="s">
        <v>15</v>
      </c>
      <c r="G476" s="3">
        <v>313</v>
      </c>
      <c r="H476" s="3">
        <v>50</v>
      </c>
      <c r="I476" s="2" t="s">
        <v>16</v>
      </c>
      <c r="J476" s="3">
        <v>7</v>
      </c>
      <c r="K476" s="3">
        <v>11</v>
      </c>
      <c r="L476" s="2">
        <v>0.02</v>
      </c>
      <c r="N476" s="10">
        <v>1</v>
      </c>
      <c r="O476" s="15"/>
      <c r="P476" s="15"/>
      <c r="Q476" s="15"/>
      <c r="R476" s="10"/>
      <c r="S476" s="10"/>
      <c r="T476" s="10"/>
      <c r="U476" s="10">
        <f t="shared" si="69"/>
        <v>1</v>
      </c>
      <c r="V476" s="10">
        <f t="shared" si="70"/>
        <v>0</v>
      </c>
      <c r="W476" s="10">
        <f t="shared" si="71"/>
        <v>0</v>
      </c>
      <c r="Y476" s="10">
        <f t="shared" si="65"/>
        <v>0</v>
      </c>
      <c r="AA476" s="10">
        <f t="shared" si="63"/>
        <v>1</v>
      </c>
      <c r="AC476" s="10">
        <f t="shared" si="64"/>
        <v>0</v>
      </c>
      <c r="AD476" s="10">
        <f t="shared" si="66"/>
        <v>1</v>
      </c>
      <c r="AE476" s="10">
        <f t="shared" si="67"/>
        <v>0</v>
      </c>
      <c r="AF476" s="10">
        <f t="shared" si="68"/>
        <v>0</v>
      </c>
    </row>
    <row r="477" spans="1:32" ht="63.75" hidden="1" x14ac:dyDescent="0.25">
      <c r="A477" s="2">
        <v>472</v>
      </c>
      <c r="B477" s="3" t="s">
        <v>1467</v>
      </c>
      <c r="C477" s="3" t="s">
        <v>1115</v>
      </c>
      <c r="D477" s="3" t="s">
        <v>1116</v>
      </c>
      <c r="E477" s="3" t="s">
        <v>1117</v>
      </c>
      <c r="F477" s="2" t="s">
        <v>15</v>
      </c>
      <c r="G477" s="3">
        <v>202</v>
      </c>
      <c r="H477" s="3">
        <v>100</v>
      </c>
      <c r="I477" s="2" t="s">
        <v>16</v>
      </c>
      <c r="J477" s="3">
        <v>7</v>
      </c>
      <c r="K477" s="3">
        <v>3</v>
      </c>
      <c r="L477" s="2">
        <v>0.03</v>
      </c>
      <c r="N477" s="10"/>
      <c r="O477" s="15"/>
      <c r="P477" s="15"/>
      <c r="Q477" s="15"/>
      <c r="R477" s="10"/>
      <c r="S477" s="10"/>
      <c r="T477" s="10">
        <v>1</v>
      </c>
      <c r="U477" s="10">
        <f t="shared" si="69"/>
        <v>0</v>
      </c>
      <c r="V477" s="10">
        <f t="shared" si="70"/>
        <v>0</v>
      </c>
      <c r="W477" s="10">
        <f t="shared" si="71"/>
        <v>1</v>
      </c>
      <c r="Y477" s="10">
        <f t="shared" si="65"/>
        <v>0</v>
      </c>
      <c r="AA477" s="10">
        <f t="shared" si="63"/>
        <v>1</v>
      </c>
      <c r="AC477" s="10">
        <f t="shared" si="64"/>
        <v>0</v>
      </c>
      <c r="AD477" s="10">
        <f t="shared" si="66"/>
        <v>1</v>
      </c>
      <c r="AE477" s="10">
        <f t="shared" si="67"/>
        <v>0</v>
      </c>
      <c r="AF477" s="10">
        <f t="shared" si="68"/>
        <v>0</v>
      </c>
    </row>
    <row r="478" spans="1:32" ht="63.75" hidden="1" x14ac:dyDescent="0.25">
      <c r="A478" s="2">
        <v>473</v>
      </c>
      <c r="B478" s="3" t="s">
        <v>1467</v>
      </c>
      <c r="C478" s="3" t="s">
        <v>1118</v>
      </c>
      <c r="D478" s="3" t="s">
        <v>1119</v>
      </c>
      <c r="E478" s="3" t="s">
        <v>1120</v>
      </c>
      <c r="F478" s="2" t="s">
        <v>15</v>
      </c>
      <c r="G478" s="3">
        <v>359</v>
      </c>
      <c r="H478" s="3">
        <v>50</v>
      </c>
      <c r="I478" s="2" t="s">
        <v>16</v>
      </c>
      <c r="J478" s="3">
        <v>11</v>
      </c>
      <c r="K478" s="3">
        <v>17</v>
      </c>
      <c r="L478" s="2">
        <v>0.03</v>
      </c>
      <c r="N478" s="10"/>
      <c r="O478" s="15"/>
      <c r="P478" s="15"/>
      <c r="Q478" s="15"/>
      <c r="R478" s="10"/>
      <c r="S478" s="10">
        <v>1</v>
      </c>
      <c r="T478" s="10"/>
      <c r="U478" s="10">
        <f t="shared" si="69"/>
        <v>0</v>
      </c>
      <c r="V478" s="10">
        <f t="shared" si="70"/>
        <v>1</v>
      </c>
      <c r="W478" s="10">
        <f t="shared" si="71"/>
        <v>0</v>
      </c>
      <c r="Y478" s="10">
        <f t="shared" si="65"/>
        <v>0</v>
      </c>
      <c r="AA478" s="10">
        <f t="shared" si="63"/>
        <v>1</v>
      </c>
      <c r="AC478" s="10">
        <f t="shared" si="64"/>
        <v>0</v>
      </c>
      <c r="AD478" s="10">
        <f t="shared" si="66"/>
        <v>1</v>
      </c>
      <c r="AE478" s="10">
        <f t="shared" si="67"/>
        <v>0</v>
      </c>
      <c r="AF478" s="10">
        <f t="shared" si="68"/>
        <v>0</v>
      </c>
    </row>
    <row r="479" spans="1:32" ht="63.75" hidden="1" x14ac:dyDescent="0.25">
      <c r="A479" s="2">
        <v>474</v>
      </c>
      <c r="B479" s="3" t="s">
        <v>1467</v>
      </c>
      <c r="C479" s="3" t="s">
        <v>1121</v>
      </c>
      <c r="D479" s="3" t="s">
        <v>1122</v>
      </c>
      <c r="E479" s="3" t="s">
        <v>1123</v>
      </c>
      <c r="F479" s="2" t="s">
        <v>15</v>
      </c>
      <c r="G479" s="3">
        <v>287</v>
      </c>
      <c r="H479" s="3">
        <v>100</v>
      </c>
      <c r="I479" s="2" t="s">
        <v>16</v>
      </c>
      <c r="J479" s="3">
        <v>10</v>
      </c>
      <c r="K479" s="3">
        <v>8</v>
      </c>
      <c r="L479" s="2">
        <v>0.03</v>
      </c>
      <c r="N479" s="10"/>
      <c r="O479" s="15"/>
      <c r="P479" s="15"/>
      <c r="Q479" s="15"/>
      <c r="R479" s="10"/>
      <c r="S479" s="10"/>
      <c r="T479" s="10">
        <v>1</v>
      </c>
      <c r="U479" s="10">
        <f t="shared" si="69"/>
        <v>0</v>
      </c>
      <c r="V479" s="10">
        <f t="shared" si="70"/>
        <v>0</v>
      </c>
      <c r="W479" s="10">
        <f t="shared" si="71"/>
        <v>1</v>
      </c>
      <c r="Y479" s="10">
        <f t="shared" si="65"/>
        <v>0</v>
      </c>
      <c r="AA479" s="10">
        <f t="shared" si="63"/>
        <v>1</v>
      </c>
      <c r="AC479" s="10">
        <f t="shared" si="64"/>
        <v>0</v>
      </c>
      <c r="AD479" s="10">
        <f t="shared" si="66"/>
        <v>1</v>
      </c>
      <c r="AE479" s="10">
        <f t="shared" si="67"/>
        <v>0</v>
      </c>
      <c r="AF479" s="10">
        <f t="shared" si="68"/>
        <v>0</v>
      </c>
    </row>
    <row r="480" spans="1:32" ht="63.75" hidden="1" x14ac:dyDescent="0.25">
      <c r="A480" s="2">
        <v>475</v>
      </c>
      <c r="B480" s="3" t="s">
        <v>1467</v>
      </c>
      <c r="C480" s="3" t="s">
        <v>1124</v>
      </c>
      <c r="D480" s="3" t="s">
        <v>1125</v>
      </c>
      <c r="E480" s="3" t="s">
        <v>1126</v>
      </c>
      <c r="F480" s="2" t="s">
        <v>15</v>
      </c>
      <c r="G480" s="3">
        <v>428</v>
      </c>
      <c r="H480" s="3">
        <v>100</v>
      </c>
      <c r="I480" s="2" t="s">
        <v>16</v>
      </c>
      <c r="J480" s="3">
        <v>9</v>
      </c>
      <c r="K480" s="3">
        <v>9</v>
      </c>
      <c r="L480" s="2">
        <v>0.02</v>
      </c>
      <c r="N480" s="10"/>
      <c r="O480" s="15"/>
      <c r="P480" s="15"/>
      <c r="Q480" s="15"/>
      <c r="R480" s="10"/>
      <c r="S480" s="10">
        <v>1</v>
      </c>
      <c r="T480" s="10"/>
      <c r="U480" s="10">
        <f t="shared" si="69"/>
        <v>0</v>
      </c>
      <c r="V480" s="10">
        <f t="shared" si="70"/>
        <v>1</v>
      </c>
      <c r="W480" s="10">
        <f t="shared" si="71"/>
        <v>0</v>
      </c>
      <c r="Y480" s="10">
        <f t="shared" si="65"/>
        <v>0</v>
      </c>
      <c r="AA480" s="10">
        <f t="shared" si="63"/>
        <v>1</v>
      </c>
      <c r="AC480" s="10">
        <f t="shared" si="64"/>
        <v>0</v>
      </c>
      <c r="AD480" s="10">
        <f t="shared" si="66"/>
        <v>1</v>
      </c>
      <c r="AE480" s="10">
        <f t="shared" si="67"/>
        <v>0</v>
      </c>
      <c r="AF480" s="10">
        <f t="shared" si="68"/>
        <v>0</v>
      </c>
    </row>
    <row r="481" spans="1:32" ht="63.75" hidden="1" x14ac:dyDescent="0.25">
      <c r="A481" s="2">
        <v>476</v>
      </c>
      <c r="B481" s="3" t="s">
        <v>1467</v>
      </c>
      <c r="C481" s="3" t="s">
        <v>1127</v>
      </c>
      <c r="D481" s="3" t="s">
        <v>1128</v>
      </c>
      <c r="E481" s="3" t="s">
        <v>1365</v>
      </c>
      <c r="F481" s="2" t="s">
        <v>15</v>
      </c>
      <c r="G481" s="3">
        <v>427</v>
      </c>
      <c r="H481" s="3">
        <v>100</v>
      </c>
      <c r="I481" s="2" t="s">
        <v>16</v>
      </c>
      <c r="J481" s="3">
        <v>17</v>
      </c>
      <c r="K481" s="3">
        <v>34</v>
      </c>
      <c r="L481" s="2">
        <v>0.04</v>
      </c>
      <c r="N481" s="10"/>
      <c r="O481" s="15"/>
      <c r="P481" s="15"/>
      <c r="Q481" s="15"/>
      <c r="R481" s="10"/>
      <c r="S481" s="10">
        <v>1</v>
      </c>
      <c r="T481" s="10"/>
      <c r="U481" s="10">
        <f t="shared" si="69"/>
        <v>0</v>
      </c>
      <c r="V481" s="10">
        <f t="shared" si="70"/>
        <v>1</v>
      </c>
      <c r="W481" s="10">
        <f t="shared" si="71"/>
        <v>0</v>
      </c>
      <c r="Y481" s="10">
        <f t="shared" si="65"/>
        <v>0</v>
      </c>
      <c r="AA481" s="10">
        <f t="shared" si="63"/>
        <v>1</v>
      </c>
      <c r="AC481" s="10">
        <f t="shared" si="64"/>
        <v>0</v>
      </c>
      <c r="AD481" s="10">
        <f t="shared" si="66"/>
        <v>1</v>
      </c>
      <c r="AE481" s="10">
        <f t="shared" si="67"/>
        <v>0</v>
      </c>
      <c r="AF481" s="10">
        <f t="shared" si="68"/>
        <v>0</v>
      </c>
    </row>
    <row r="482" spans="1:32" ht="63.75" hidden="1" x14ac:dyDescent="0.25">
      <c r="A482" s="2">
        <v>477</v>
      </c>
      <c r="B482" s="3" t="s">
        <v>1467</v>
      </c>
      <c r="C482" s="3" t="s">
        <v>1129</v>
      </c>
      <c r="D482" s="3" t="s">
        <v>1130</v>
      </c>
      <c r="E482" s="3" t="s">
        <v>1131</v>
      </c>
      <c r="F482" s="2" t="s">
        <v>15</v>
      </c>
      <c r="G482" s="3">
        <v>366</v>
      </c>
      <c r="H482" s="3">
        <v>50</v>
      </c>
      <c r="I482" s="2" t="s">
        <v>16</v>
      </c>
      <c r="J482" s="3">
        <v>16</v>
      </c>
      <c r="K482" s="3">
        <v>6</v>
      </c>
      <c r="L482" s="2">
        <v>0.04</v>
      </c>
      <c r="N482" s="10"/>
      <c r="O482" s="15"/>
      <c r="P482" s="15"/>
      <c r="Q482" s="15"/>
      <c r="R482" s="10"/>
      <c r="S482" s="10">
        <v>1</v>
      </c>
      <c r="T482" s="10"/>
      <c r="U482" s="10">
        <f t="shared" si="69"/>
        <v>0</v>
      </c>
      <c r="V482" s="10">
        <f t="shared" si="70"/>
        <v>1</v>
      </c>
      <c r="W482" s="10">
        <f t="shared" si="71"/>
        <v>0</v>
      </c>
      <c r="Y482" s="10">
        <f t="shared" si="65"/>
        <v>0</v>
      </c>
      <c r="AA482" s="10">
        <f t="shared" si="63"/>
        <v>1</v>
      </c>
      <c r="AC482" s="10">
        <f t="shared" si="64"/>
        <v>0</v>
      </c>
      <c r="AD482" s="10">
        <f t="shared" si="66"/>
        <v>1</v>
      </c>
      <c r="AE482" s="10">
        <f t="shared" si="67"/>
        <v>0</v>
      </c>
      <c r="AF482" s="10">
        <f t="shared" si="68"/>
        <v>0</v>
      </c>
    </row>
    <row r="483" spans="1:32" ht="76.5" hidden="1" x14ac:dyDescent="0.25">
      <c r="A483" s="2">
        <v>478</v>
      </c>
      <c r="B483" s="3" t="s">
        <v>1467</v>
      </c>
      <c r="C483" s="3" t="s">
        <v>1132</v>
      </c>
      <c r="D483" s="3" t="s">
        <v>1133</v>
      </c>
      <c r="E483" s="3" t="s">
        <v>1134</v>
      </c>
      <c r="F483" s="2" t="s">
        <v>15</v>
      </c>
      <c r="G483" s="3">
        <v>673</v>
      </c>
      <c r="H483" s="3">
        <v>50</v>
      </c>
      <c r="I483" s="2" t="s">
        <v>16</v>
      </c>
      <c r="J483" s="3">
        <v>19</v>
      </c>
      <c r="K483" s="3">
        <v>23</v>
      </c>
      <c r="L483" s="2">
        <v>0.03</v>
      </c>
      <c r="N483" s="10"/>
      <c r="O483" s="15"/>
      <c r="P483" s="15"/>
      <c r="Q483" s="15"/>
      <c r="R483" s="10"/>
      <c r="S483" s="10"/>
      <c r="T483" s="10">
        <v>1</v>
      </c>
      <c r="U483" s="10">
        <f t="shared" si="69"/>
        <v>0</v>
      </c>
      <c r="V483" s="10">
        <f t="shared" si="70"/>
        <v>0</v>
      </c>
      <c r="W483" s="10">
        <f t="shared" si="71"/>
        <v>1</v>
      </c>
      <c r="Y483" s="10">
        <f t="shared" si="65"/>
        <v>0</v>
      </c>
      <c r="AA483" s="10">
        <f t="shared" si="63"/>
        <v>1</v>
      </c>
      <c r="AC483" s="10">
        <f t="shared" si="64"/>
        <v>0</v>
      </c>
      <c r="AD483" s="10">
        <f t="shared" si="66"/>
        <v>1</v>
      </c>
      <c r="AE483" s="10">
        <f t="shared" si="67"/>
        <v>0</v>
      </c>
      <c r="AF483" s="10">
        <f t="shared" si="68"/>
        <v>0</v>
      </c>
    </row>
    <row r="484" spans="1:32" ht="63.75" hidden="1" x14ac:dyDescent="0.25">
      <c r="A484" s="2">
        <v>479</v>
      </c>
      <c r="B484" s="3" t="s">
        <v>1467</v>
      </c>
      <c r="C484" s="3" t="s">
        <v>1135</v>
      </c>
      <c r="D484" s="3" t="s">
        <v>1136</v>
      </c>
      <c r="E484" s="3" t="s">
        <v>1137</v>
      </c>
      <c r="F484" s="2" t="s">
        <v>15</v>
      </c>
      <c r="G484" s="3">
        <v>374</v>
      </c>
      <c r="H484" s="3">
        <v>50</v>
      </c>
      <c r="I484" s="2" t="s">
        <v>16</v>
      </c>
      <c r="J484" s="3">
        <v>7</v>
      </c>
      <c r="K484" s="3">
        <v>10</v>
      </c>
      <c r="L484" s="2">
        <v>0.02</v>
      </c>
      <c r="N484" s="10"/>
      <c r="O484" s="15"/>
      <c r="P484" s="15"/>
      <c r="Q484" s="15"/>
      <c r="R484" s="10"/>
      <c r="S484" s="10">
        <v>1</v>
      </c>
      <c r="T484" s="10"/>
      <c r="U484" s="10">
        <f t="shared" si="69"/>
        <v>0</v>
      </c>
      <c r="V484" s="10">
        <f t="shared" si="70"/>
        <v>1</v>
      </c>
      <c r="W484" s="10">
        <f t="shared" si="71"/>
        <v>0</v>
      </c>
      <c r="Y484" s="10">
        <f t="shared" si="65"/>
        <v>0</v>
      </c>
      <c r="AA484" s="10">
        <f t="shared" si="63"/>
        <v>1</v>
      </c>
      <c r="AC484" s="10">
        <f t="shared" si="64"/>
        <v>0</v>
      </c>
      <c r="AD484" s="10">
        <f t="shared" si="66"/>
        <v>1</v>
      </c>
      <c r="AE484" s="10">
        <f t="shared" si="67"/>
        <v>0</v>
      </c>
      <c r="AF484" s="10">
        <f t="shared" si="68"/>
        <v>0</v>
      </c>
    </row>
    <row r="485" spans="1:32" ht="63.75" hidden="1" x14ac:dyDescent="0.25">
      <c r="A485" s="2">
        <v>480</v>
      </c>
      <c r="B485" s="3" t="s">
        <v>1467</v>
      </c>
      <c r="C485" s="3" t="s">
        <v>1138</v>
      </c>
      <c r="D485" s="3" t="s">
        <v>1139</v>
      </c>
      <c r="E485" s="3" t="s">
        <v>1140</v>
      </c>
      <c r="F485" s="2" t="s">
        <v>15</v>
      </c>
      <c r="G485" s="3">
        <v>231</v>
      </c>
      <c r="H485" s="3">
        <v>100</v>
      </c>
      <c r="I485" s="2" t="s">
        <v>16</v>
      </c>
      <c r="J485" s="3">
        <v>7</v>
      </c>
      <c r="K485" s="3">
        <v>15</v>
      </c>
      <c r="L485" s="2">
        <v>0.03</v>
      </c>
      <c r="N485" s="10"/>
      <c r="O485" s="15"/>
      <c r="P485" s="15"/>
      <c r="Q485" s="15"/>
      <c r="R485" s="10"/>
      <c r="S485" s="10"/>
      <c r="T485" s="10">
        <v>1</v>
      </c>
      <c r="U485" s="10">
        <f t="shared" si="69"/>
        <v>0</v>
      </c>
      <c r="V485" s="10">
        <f t="shared" si="70"/>
        <v>0</v>
      </c>
      <c r="W485" s="10">
        <f t="shared" si="71"/>
        <v>1</v>
      </c>
      <c r="Y485" s="10">
        <f t="shared" si="65"/>
        <v>0</v>
      </c>
      <c r="AA485" s="10">
        <f t="shared" si="63"/>
        <v>1</v>
      </c>
      <c r="AC485" s="10">
        <f t="shared" si="64"/>
        <v>0</v>
      </c>
      <c r="AD485" s="10">
        <f t="shared" si="66"/>
        <v>1</v>
      </c>
      <c r="AE485" s="10">
        <f t="shared" si="67"/>
        <v>0</v>
      </c>
      <c r="AF485" s="10">
        <f t="shared" si="68"/>
        <v>0</v>
      </c>
    </row>
    <row r="486" spans="1:32" ht="63.75" hidden="1" x14ac:dyDescent="0.25">
      <c r="A486" s="2">
        <v>481</v>
      </c>
      <c r="B486" s="3" t="s">
        <v>1467</v>
      </c>
      <c r="C486" s="3" t="s">
        <v>1063</v>
      </c>
      <c r="D486" s="3" t="s">
        <v>1141</v>
      </c>
      <c r="E486" s="3" t="s">
        <v>1142</v>
      </c>
      <c r="F486" s="2" t="s">
        <v>15</v>
      </c>
      <c r="G486" s="3">
        <v>250</v>
      </c>
      <c r="H486" s="3">
        <v>100</v>
      </c>
      <c r="I486" s="2" t="s">
        <v>16</v>
      </c>
      <c r="J486" s="3">
        <v>10</v>
      </c>
      <c r="K486" s="3">
        <v>18</v>
      </c>
      <c r="L486" s="2">
        <v>0.04</v>
      </c>
      <c r="N486" s="10"/>
      <c r="O486" s="15"/>
      <c r="P486" s="15"/>
      <c r="Q486" s="15"/>
      <c r="R486" s="10"/>
      <c r="S486" s="10">
        <v>1</v>
      </c>
      <c r="T486" s="10"/>
      <c r="U486" s="10">
        <f t="shared" si="69"/>
        <v>0</v>
      </c>
      <c r="V486" s="10">
        <f t="shared" si="70"/>
        <v>1</v>
      </c>
      <c r="W486" s="10">
        <f t="shared" si="71"/>
        <v>0</v>
      </c>
      <c r="Y486" s="10">
        <f t="shared" si="65"/>
        <v>0</v>
      </c>
      <c r="AA486" s="10">
        <f t="shared" si="63"/>
        <v>1</v>
      </c>
      <c r="AC486" s="10">
        <f t="shared" si="64"/>
        <v>0</v>
      </c>
      <c r="AD486" s="10">
        <f t="shared" si="66"/>
        <v>1</v>
      </c>
      <c r="AE486" s="10">
        <f t="shared" si="67"/>
        <v>0</v>
      </c>
      <c r="AF486" s="10">
        <f t="shared" si="68"/>
        <v>0</v>
      </c>
    </row>
    <row r="487" spans="1:32" ht="63.75" hidden="1" x14ac:dyDescent="0.25">
      <c r="A487" s="2">
        <v>482</v>
      </c>
      <c r="B487" s="3" t="s">
        <v>1467</v>
      </c>
      <c r="C487" s="3" t="s">
        <v>1143</v>
      </c>
      <c r="D487" s="3" t="s">
        <v>1144</v>
      </c>
      <c r="E487" s="3" t="s">
        <v>1145</v>
      </c>
      <c r="F487" s="2" t="s">
        <v>15</v>
      </c>
      <c r="G487" s="3">
        <v>215</v>
      </c>
      <c r="H487" s="3">
        <v>70</v>
      </c>
      <c r="I487" s="2" t="s">
        <v>16</v>
      </c>
      <c r="J487" s="3">
        <v>6</v>
      </c>
      <c r="K487" s="3">
        <v>7</v>
      </c>
      <c r="L487" s="2">
        <v>0.03</v>
      </c>
      <c r="N487" s="10"/>
      <c r="O487" s="15"/>
      <c r="P487" s="15"/>
      <c r="Q487" s="15"/>
      <c r="R487" s="10"/>
      <c r="S487" s="10"/>
      <c r="T487" s="10">
        <v>1</v>
      </c>
      <c r="U487" s="10">
        <f t="shared" si="69"/>
        <v>0</v>
      </c>
      <c r="V487" s="10">
        <f t="shared" si="70"/>
        <v>0</v>
      </c>
      <c r="W487" s="10">
        <f t="shared" si="71"/>
        <v>1</v>
      </c>
      <c r="Y487" s="10">
        <f t="shared" si="65"/>
        <v>0</v>
      </c>
      <c r="AA487" s="10">
        <f t="shared" si="63"/>
        <v>1</v>
      </c>
      <c r="AC487" s="10">
        <f t="shared" si="64"/>
        <v>0</v>
      </c>
      <c r="AD487" s="10">
        <f t="shared" si="66"/>
        <v>1</v>
      </c>
      <c r="AE487" s="10">
        <f t="shared" si="67"/>
        <v>0</v>
      </c>
      <c r="AF487" s="10">
        <f t="shared" si="68"/>
        <v>0</v>
      </c>
    </row>
    <row r="488" spans="1:32" ht="63.75" hidden="1" x14ac:dyDescent="0.25">
      <c r="A488" s="2">
        <v>483</v>
      </c>
      <c r="B488" s="3" t="s">
        <v>1467</v>
      </c>
      <c r="C488" s="3" t="s">
        <v>1146</v>
      </c>
      <c r="D488" s="3" t="s">
        <v>1147</v>
      </c>
      <c r="E488" s="3" t="s">
        <v>1148</v>
      </c>
      <c r="F488" s="2" t="s">
        <v>15</v>
      </c>
      <c r="G488" s="3">
        <v>396</v>
      </c>
      <c r="H488" s="3">
        <v>50</v>
      </c>
      <c r="I488" s="2" t="s">
        <v>16</v>
      </c>
      <c r="J488" s="3">
        <v>7</v>
      </c>
      <c r="K488" s="3">
        <v>7</v>
      </c>
      <c r="L488" s="2">
        <v>0.02</v>
      </c>
      <c r="N488" s="10"/>
      <c r="O488" s="15"/>
      <c r="P488" s="15"/>
      <c r="Q488" s="15"/>
      <c r="R488" s="10"/>
      <c r="S488" s="10"/>
      <c r="T488" s="10">
        <v>1</v>
      </c>
      <c r="U488" s="10">
        <f t="shared" si="69"/>
        <v>0</v>
      </c>
      <c r="V488" s="10">
        <f t="shared" si="70"/>
        <v>0</v>
      </c>
      <c r="W488" s="10">
        <f t="shared" si="71"/>
        <v>1</v>
      </c>
      <c r="Y488" s="10">
        <f t="shared" si="65"/>
        <v>0</v>
      </c>
      <c r="AA488" s="10">
        <f t="shared" si="63"/>
        <v>1</v>
      </c>
      <c r="AC488" s="10">
        <f t="shared" si="64"/>
        <v>0</v>
      </c>
      <c r="AD488" s="10">
        <f t="shared" si="66"/>
        <v>1</v>
      </c>
      <c r="AE488" s="10">
        <f t="shared" si="67"/>
        <v>0</v>
      </c>
      <c r="AF488" s="10">
        <f t="shared" si="68"/>
        <v>0</v>
      </c>
    </row>
    <row r="489" spans="1:32" ht="63.75" hidden="1" x14ac:dyDescent="0.25">
      <c r="A489" s="2">
        <v>484</v>
      </c>
      <c r="B489" s="3" t="s">
        <v>1467</v>
      </c>
      <c r="C489" s="3" t="s">
        <v>1149</v>
      </c>
      <c r="D489" s="3" t="s">
        <v>1150</v>
      </c>
      <c r="E489" s="3" t="s">
        <v>1151</v>
      </c>
      <c r="F489" s="2" t="s">
        <v>15</v>
      </c>
      <c r="G489" s="3">
        <v>361</v>
      </c>
      <c r="H489" s="3">
        <v>100</v>
      </c>
      <c r="I489" s="2" t="s">
        <v>16</v>
      </c>
      <c r="J489" s="3">
        <v>8</v>
      </c>
      <c r="K489" s="3">
        <v>22</v>
      </c>
      <c r="L489" s="2">
        <v>0.02</v>
      </c>
      <c r="N489" s="10"/>
      <c r="O489" s="15"/>
      <c r="P489" s="15"/>
      <c r="Q489" s="15"/>
      <c r="R489" s="10"/>
      <c r="S489" s="10">
        <v>1</v>
      </c>
      <c r="T489" s="10"/>
      <c r="U489" s="10">
        <f t="shared" si="69"/>
        <v>0</v>
      </c>
      <c r="V489" s="10">
        <f t="shared" si="70"/>
        <v>1</v>
      </c>
      <c r="W489" s="10">
        <f t="shared" si="71"/>
        <v>0</v>
      </c>
      <c r="Y489" s="10">
        <f t="shared" si="65"/>
        <v>0</v>
      </c>
      <c r="AA489" s="10">
        <f t="shared" si="63"/>
        <v>1</v>
      </c>
      <c r="AC489" s="10">
        <f t="shared" si="64"/>
        <v>0</v>
      </c>
      <c r="AD489" s="10">
        <f t="shared" si="66"/>
        <v>1</v>
      </c>
      <c r="AE489" s="10">
        <f t="shared" si="67"/>
        <v>0</v>
      </c>
      <c r="AF489" s="10">
        <f t="shared" si="68"/>
        <v>0</v>
      </c>
    </row>
    <row r="490" spans="1:32" ht="63.75" hidden="1" x14ac:dyDescent="0.25">
      <c r="A490" s="2">
        <v>485</v>
      </c>
      <c r="B490" s="3" t="s">
        <v>1467</v>
      </c>
      <c r="C490" s="3" t="s">
        <v>647</v>
      </c>
      <c r="D490" s="3" t="s">
        <v>1152</v>
      </c>
      <c r="E490" s="3" t="s">
        <v>1153</v>
      </c>
      <c r="F490" s="2" t="s">
        <v>15</v>
      </c>
      <c r="G490" s="3">
        <v>182</v>
      </c>
      <c r="H490" s="3">
        <v>100</v>
      </c>
      <c r="I490" s="2" t="s">
        <v>16</v>
      </c>
      <c r="J490" s="3">
        <v>8</v>
      </c>
      <c r="K490" s="3">
        <v>9</v>
      </c>
      <c r="L490" s="2">
        <v>0.04</v>
      </c>
      <c r="N490" s="10"/>
      <c r="O490" s="15"/>
      <c r="P490" s="15"/>
      <c r="Q490" s="15"/>
      <c r="R490" s="10"/>
      <c r="S490" s="10"/>
      <c r="T490" s="10">
        <v>1</v>
      </c>
      <c r="U490" s="10">
        <f t="shared" si="69"/>
        <v>0</v>
      </c>
      <c r="V490" s="10">
        <f t="shared" si="70"/>
        <v>0</v>
      </c>
      <c r="W490" s="10">
        <f t="shared" si="71"/>
        <v>1</v>
      </c>
      <c r="Y490" s="10">
        <f t="shared" si="65"/>
        <v>0</v>
      </c>
      <c r="AA490" s="10">
        <f t="shared" si="63"/>
        <v>1</v>
      </c>
      <c r="AC490" s="10">
        <f t="shared" si="64"/>
        <v>0</v>
      </c>
      <c r="AD490" s="10">
        <f t="shared" si="66"/>
        <v>1</v>
      </c>
      <c r="AE490" s="10">
        <f t="shared" si="67"/>
        <v>0</v>
      </c>
      <c r="AF490" s="10">
        <f t="shared" si="68"/>
        <v>0</v>
      </c>
    </row>
    <row r="491" spans="1:32" ht="63.75" hidden="1" x14ac:dyDescent="0.25">
      <c r="A491" s="2">
        <v>486</v>
      </c>
      <c r="B491" s="3" t="s">
        <v>1467</v>
      </c>
      <c r="C491" s="3" t="s">
        <v>1154</v>
      </c>
      <c r="D491" s="3" t="s">
        <v>1155</v>
      </c>
      <c r="E491" s="3" t="s">
        <v>1156</v>
      </c>
      <c r="F491" s="2" t="s">
        <v>15</v>
      </c>
      <c r="G491" s="3">
        <v>1025</v>
      </c>
      <c r="H491" s="3">
        <v>100</v>
      </c>
      <c r="I491" s="2" t="s">
        <v>16</v>
      </c>
      <c r="J491" s="3">
        <v>19</v>
      </c>
      <c r="K491" s="3">
        <v>85</v>
      </c>
      <c r="L491" s="2">
        <v>0.02</v>
      </c>
      <c r="N491" s="10"/>
      <c r="O491" s="15"/>
      <c r="P491" s="15"/>
      <c r="Q491" s="15"/>
      <c r="R491" s="10"/>
      <c r="S491" s="10">
        <v>1</v>
      </c>
      <c r="T491" s="10"/>
      <c r="U491" s="10">
        <f t="shared" si="69"/>
        <v>0</v>
      </c>
      <c r="V491" s="10">
        <f t="shared" si="70"/>
        <v>1</v>
      </c>
      <c r="W491" s="10">
        <f t="shared" si="71"/>
        <v>0</v>
      </c>
      <c r="Y491" s="10">
        <f t="shared" si="65"/>
        <v>0</v>
      </c>
      <c r="AA491" s="10">
        <f t="shared" si="63"/>
        <v>1</v>
      </c>
      <c r="AC491" s="10">
        <f t="shared" si="64"/>
        <v>0</v>
      </c>
      <c r="AD491" s="10">
        <f t="shared" si="66"/>
        <v>1</v>
      </c>
      <c r="AE491" s="10">
        <f t="shared" si="67"/>
        <v>0</v>
      </c>
      <c r="AF491" s="10">
        <f t="shared" si="68"/>
        <v>0</v>
      </c>
    </row>
    <row r="492" spans="1:32" ht="63.75" hidden="1" x14ac:dyDescent="0.25">
      <c r="A492" s="2">
        <v>487</v>
      </c>
      <c r="B492" s="3" t="s">
        <v>1467</v>
      </c>
      <c r="C492" s="3" t="s">
        <v>1157</v>
      </c>
      <c r="D492" s="3" t="s">
        <v>1158</v>
      </c>
      <c r="E492" s="3" t="s">
        <v>1159</v>
      </c>
      <c r="F492" s="2" t="s">
        <v>15</v>
      </c>
      <c r="G492" s="3">
        <v>197</v>
      </c>
      <c r="H492" s="3">
        <v>50</v>
      </c>
      <c r="I492" s="2" t="s">
        <v>16</v>
      </c>
      <c r="J492" s="3">
        <v>6</v>
      </c>
      <c r="K492" s="3">
        <v>9</v>
      </c>
      <c r="L492" s="2">
        <v>0.03</v>
      </c>
      <c r="N492" s="10"/>
      <c r="O492" s="15"/>
      <c r="P492" s="15"/>
      <c r="Q492" s="15"/>
      <c r="R492" s="10"/>
      <c r="S492" s="10"/>
      <c r="T492" s="10">
        <v>1</v>
      </c>
      <c r="U492" s="10">
        <f t="shared" si="69"/>
        <v>0</v>
      </c>
      <c r="V492" s="10">
        <f t="shared" si="70"/>
        <v>0</v>
      </c>
      <c r="W492" s="10">
        <f t="shared" si="71"/>
        <v>1</v>
      </c>
      <c r="Y492" s="10">
        <f t="shared" si="65"/>
        <v>0</v>
      </c>
      <c r="AA492" s="10">
        <f t="shared" si="63"/>
        <v>1</v>
      </c>
      <c r="AC492" s="10">
        <f t="shared" si="64"/>
        <v>0</v>
      </c>
      <c r="AD492" s="10">
        <f t="shared" si="66"/>
        <v>1</v>
      </c>
      <c r="AE492" s="10">
        <f t="shared" si="67"/>
        <v>0</v>
      </c>
      <c r="AF492" s="10">
        <f t="shared" si="68"/>
        <v>0</v>
      </c>
    </row>
    <row r="493" spans="1:32" ht="76.5" hidden="1" x14ac:dyDescent="0.25">
      <c r="A493" s="2">
        <v>488</v>
      </c>
      <c r="B493" s="3" t="s">
        <v>1467</v>
      </c>
      <c r="C493" s="3" t="s">
        <v>1160</v>
      </c>
      <c r="D493" s="3" t="s">
        <v>1161</v>
      </c>
      <c r="E493" s="3" t="s">
        <v>1162</v>
      </c>
      <c r="F493" s="2" t="s">
        <v>15</v>
      </c>
      <c r="G493" s="3">
        <v>99</v>
      </c>
      <c r="H493" s="3">
        <v>50</v>
      </c>
      <c r="I493" s="2" t="s">
        <v>16</v>
      </c>
      <c r="J493" s="3">
        <v>5</v>
      </c>
      <c r="K493" s="3">
        <v>3</v>
      </c>
      <c r="L493" s="2">
        <v>0.05</v>
      </c>
      <c r="N493" s="10"/>
      <c r="O493" s="15"/>
      <c r="P493" s="15"/>
      <c r="Q493" s="15"/>
      <c r="R493" s="10"/>
      <c r="S493" s="10"/>
      <c r="T493" s="10">
        <v>1</v>
      </c>
      <c r="U493" s="10">
        <f t="shared" si="69"/>
        <v>0</v>
      </c>
      <c r="V493" s="10">
        <f t="shared" si="70"/>
        <v>0</v>
      </c>
      <c r="W493" s="10">
        <f t="shared" si="71"/>
        <v>1</v>
      </c>
      <c r="Y493" s="10">
        <f t="shared" si="65"/>
        <v>0</v>
      </c>
      <c r="AA493" s="10">
        <f t="shared" si="63"/>
        <v>1</v>
      </c>
      <c r="AC493" s="10">
        <f t="shared" si="64"/>
        <v>0</v>
      </c>
      <c r="AD493" s="10">
        <f t="shared" si="66"/>
        <v>1</v>
      </c>
      <c r="AE493" s="10">
        <f t="shared" si="67"/>
        <v>0</v>
      </c>
      <c r="AF493" s="10">
        <f t="shared" si="68"/>
        <v>0</v>
      </c>
    </row>
    <row r="494" spans="1:32" ht="76.5" hidden="1" x14ac:dyDescent="0.25">
      <c r="A494" s="5">
        <v>489</v>
      </c>
      <c r="B494" s="6" t="s">
        <v>1467</v>
      </c>
      <c r="C494" s="6" t="s">
        <v>1163</v>
      </c>
      <c r="D494" s="6" t="s">
        <v>1164</v>
      </c>
      <c r="E494" s="3" t="s">
        <v>1364</v>
      </c>
      <c r="F494" s="5" t="s">
        <v>15</v>
      </c>
      <c r="G494" s="6">
        <v>163</v>
      </c>
      <c r="H494" s="6">
        <v>50</v>
      </c>
      <c r="I494" s="5" t="s">
        <v>16</v>
      </c>
      <c r="J494" s="6">
        <v>0</v>
      </c>
      <c r="K494" s="6">
        <v>7</v>
      </c>
      <c r="L494" s="5">
        <v>0</v>
      </c>
      <c r="N494" s="10"/>
      <c r="O494" s="15"/>
      <c r="P494" s="15"/>
      <c r="Q494" s="15"/>
      <c r="R494" s="10"/>
      <c r="S494" s="10"/>
      <c r="T494" s="10">
        <v>1</v>
      </c>
      <c r="U494" s="10">
        <f t="shared" si="69"/>
        <v>0</v>
      </c>
      <c r="V494" s="10">
        <f t="shared" si="70"/>
        <v>0</v>
      </c>
      <c r="W494" s="10">
        <f t="shared" si="71"/>
        <v>1</v>
      </c>
      <c r="Y494" s="10">
        <f t="shared" si="65"/>
        <v>0</v>
      </c>
      <c r="AA494" s="10">
        <f t="shared" si="63"/>
        <v>1</v>
      </c>
      <c r="AC494" s="10">
        <f t="shared" si="64"/>
        <v>0</v>
      </c>
      <c r="AD494" s="10">
        <f t="shared" si="66"/>
        <v>1</v>
      </c>
      <c r="AE494" s="10">
        <f t="shared" si="67"/>
        <v>0</v>
      </c>
      <c r="AF494" s="10">
        <f t="shared" si="68"/>
        <v>0</v>
      </c>
    </row>
    <row r="495" spans="1:32" ht="76.5" hidden="1" x14ac:dyDescent="0.25">
      <c r="A495" s="2">
        <v>490</v>
      </c>
      <c r="B495" s="3" t="s">
        <v>1467</v>
      </c>
      <c r="C495" s="3" t="s">
        <v>1124</v>
      </c>
      <c r="D495" s="3" t="s">
        <v>1165</v>
      </c>
      <c r="E495" s="3" t="s">
        <v>1166</v>
      </c>
      <c r="F495" s="2" t="s">
        <v>15</v>
      </c>
      <c r="G495" s="3">
        <v>164</v>
      </c>
      <c r="H495" s="3">
        <v>50</v>
      </c>
      <c r="I495" s="2" t="s">
        <v>16</v>
      </c>
      <c r="J495" s="3">
        <v>0</v>
      </c>
      <c r="K495" s="3">
        <v>6</v>
      </c>
      <c r="L495" s="2">
        <v>0</v>
      </c>
      <c r="N495" s="10"/>
      <c r="O495" s="15"/>
      <c r="P495" s="15"/>
      <c r="Q495" s="15"/>
      <c r="R495" s="10"/>
      <c r="S495" s="10">
        <v>1</v>
      </c>
      <c r="T495" s="10"/>
      <c r="U495" s="10">
        <f t="shared" si="69"/>
        <v>0</v>
      </c>
      <c r="V495" s="10">
        <f t="shared" si="70"/>
        <v>1</v>
      </c>
      <c r="W495" s="10">
        <f t="shared" si="71"/>
        <v>0</v>
      </c>
      <c r="Y495" s="10">
        <f t="shared" si="65"/>
        <v>0</v>
      </c>
      <c r="AA495" s="10">
        <f t="shared" si="63"/>
        <v>1</v>
      </c>
      <c r="AC495" s="10">
        <f t="shared" si="64"/>
        <v>0</v>
      </c>
      <c r="AD495" s="10">
        <f t="shared" si="66"/>
        <v>1</v>
      </c>
      <c r="AE495" s="10">
        <f t="shared" si="67"/>
        <v>0</v>
      </c>
      <c r="AF495" s="10">
        <f t="shared" si="68"/>
        <v>0</v>
      </c>
    </row>
    <row r="496" spans="1:32" ht="76.5" hidden="1" x14ac:dyDescent="0.25">
      <c r="A496" s="2">
        <v>491</v>
      </c>
      <c r="B496" s="3" t="s">
        <v>1467</v>
      </c>
      <c r="C496" s="3" t="s">
        <v>1167</v>
      </c>
      <c r="D496" s="3" t="s">
        <v>1168</v>
      </c>
      <c r="E496" s="3" t="s">
        <v>1169</v>
      </c>
      <c r="F496" s="2" t="s">
        <v>15</v>
      </c>
      <c r="G496" s="3">
        <v>134</v>
      </c>
      <c r="H496" s="3">
        <v>50</v>
      </c>
      <c r="I496" s="2" t="s">
        <v>16</v>
      </c>
      <c r="J496" s="3">
        <v>0</v>
      </c>
      <c r="K496" s="3">
        <v>5</v>
      </c>
      <c r="L496" s="2">
        <v>0</v>
      </c>
      <c r="N496" s="10"/>
      <c r="O496" s="15"/>
      <c r="P496" s="15"/>
      <c r="Q496" s="15"/>
      <c r="R496" s="10"/>
      <c r="S496" s="10"/>
      <c r="T496" s="10">
        <v>1</v>
      </c>
      <c r="U496" s="10">
        <f t="shared" si="69"/>
        <v>0</v>
      </c>
      <c r="V496" s="10">
        <f t="shared" si="70"/>
        <v>0</v>
      </c>
      <c r="W496" s="10">
        <f t="shared" si="71"/>
        <v>1</v>
      </c>
      <c r="Y496" s="10">
        <f t="shared" si="65"/>
        <v>0</v>
      </c>
      <c r="AA496" s="10">
        <f t="shared" si="63"/>
        <v>1</v>
      </c>
      <c r="AC496" s="10">
        <f t="shared" si="64"/>
        <v>0</v>
      </c>
      <c r="AD496" s="10">
        <f t="shared" si="66"/>
        <v>1</v>
      </c>
      <c r="AE496" s="10">
        <f t="shared" si="67"/>
        <v>0</v>
      </c>
      <c r="AF496" s="10">
        <f t="shared" si="68"/>
        <v>0</v>
      </c>
    </row>
    <row r="497" spans="1:32" ht="76.5" hidden="1" x14ac:dyDescent="0.25">
      <c r="A497" s="2">
        <v>492</v>
      </c>
      <c r="B497" s="3" t="s">
        <v>1467</v>
      </c>
      <c r="C497" s="3" t="s">
        <v>1170</v>
      </c>
      <c r="D497" s="3" t="s">
        <v>1171</v>
      </c>
      <c r="E497" s="3" t="s">
        <v>1172</v>
      </c>
      <c r="F497" s="2" t="s">
        <v>15</v>
      </c>
      <c r="G497" s="3">
        <v>87</v>
      </c>
      <c r="H497" s="3">
        <v>85</v>
      </c>
      <c r="I497" s="2" t="s">
        <v>16</v>
      </c>
      <c r="J497" s="3">
        <v>0</v>
      </c>
      <c r="K497" s="3">
        <v>6</v>
      </c>
      <c r="L497" s="2">
        <v>0</v>
      </c>
      <c r="N497" s="10"/>
      <c r="O497" s="15"/>
      <c r="P497" s="15"/>
      <c r="Q497" s="15"/>
      <c r="R497" s="10"/>
      <c r="S497" s="10">
        <v>1</v>
      </c>
      <c r="T497" s="10"/>
      <c r="U497" s="10">
        <f t="shared" si="69"/>
        <v>0</v>
      </c>
      <c r="V497" s="10">
        <f t="shared" si="70"/>
        <v>1</v>
      </c>
      <c r="W497" s="10">
        <f t="shared" si="71"/>
        <v>0</v>
      </c>
      <c r="Y497" s="10">
        <f t="shared" si="65"/>
        <v>0</v>
      </c>
      <c r="AA497" s="10">
        <f t="shared" si="63"/>
        <v>1</v>
      </c>
      <c r="AC497" s="10">
        <f t="shared" si="64"/>
        <v>0</v>
      </c>
      <c r="AD497" s="10">
        <f t="shared" si="66"/>
        <v>1</v>
      </c>
      <c r="AE497" s="10">
        <f t="shared" si="67"/>
        <v>0</v>
      </c>
      <c r="AF497" s="10">
        <f t="shared" si="68"/>
        <v>0</v>
      </c>
    </row>
    <row r="498" spans="1:32" ht="76.5" hidden="1" x14ac:dyDescent="0.25">
      <c r="A498" s="2">
        <v>493</v>
      </c>
      <c r="B498" s="2" t="s">
        <v>1173</v>
      </c>
      <c r="C498" s="2" t="s">
        <v>863</v>
      </c>
      <c r="D498" s="2" t="s">
        <v>1174</v>
      </c>
      <c r="E498" s="2" t="s">
        <v>1175</v>
      </c>
      <c r="F498" s="2" t="s">
        <v>15</v>
      </c>
      <c r="G498" s="2">
        <v>229</v>
      </c>
      <c r="H498" s="2">
        <v>15</v>
      </c>
      <c r="I498" s="2" t="s">
        <v>16</v>
      </c>
      <c r="J498" s="2">
        <v>22</v>
      </c>
      <c r="K498" s="2">
        <v>5</v>
      </c>
      <c r="L498" s="2">
        <v>0.1</v>
      </c>
      <c r="N498" s="10"/>
      <c r="O498" s="15">
        <v>1</v>
      </c>
      <c r="P498" s="15"/>
      <c r="Q498" s="15"/>
      <c r="R498" s="10"/>
      <c r="S498" s="10"/>
      <c r="T498" s="10"/>
      <c r="U498" s="10">
        <f t="shared" si="69"/>
        <v>1</v>
      </c>
      <c r="V498" s="10">
        <f t="shared" si="70"/>
        <v>0</v>
      </c>
      <c r="W498" s="10">
        <f t="shared" si="71"/>
        <v>0</v>
      </c>
      <c r="Y498" s="10">
        <f t="shared" si="65"/>
        <v>1</v>
      </c>
      <c r="AA498" s="10">
        <f t="shared" si="63"/>
        <v>1</v>
      </c>
      <c r="AC498" s="10">
        <f t="shared" si="64"/>
        <v>0</v>
      </c>
      <c r="AD498" s="10">
        <f t="shared" si="66"/>
        <v>1</v>
      </c>
      <c r="AE498" s="10">
        <f t="shared" si="67"/>
        <v>0</v>
      </c>
      <c r="AF498" s="10">
        <f t="shared" si="68"/>
        <v>1</v>
      </c>
    </row>
    <row r="499" spans="1:32" ht="63.75" hidden="1" x14ac:dyDescent="0.25">
      <c r="A499" s="2">
        <v>494</v>
      </c>
      <c r="B499" s="2" t="s">
        <v>1173</v>
      </c>
      <c r="C499" s="2" t="s">
        <v>1176</v>
      </c>
      <c r="D499" s="2" t="s">
        <v>1177</v>
      </c>
      <c r="E499" s="2" t="s">
        <v>1178</v>
      </c>
      <c r="F499" s="2" t="s">
        <v>15</v>
      </c>
      <c r="G499" s="2">
        <v>364</v>
      </c>
      <c r="H499" s="2">
        <v>10</v>
      </c>
      <c r="I499" s="2" t="s">
        <v>16</v>
      </c>
      <c r="J499" s="2">
        <v>11</v>
      </c>
      <c r="K499" s="2">
        <v>20</v>
      </c>
      <c r="L499" s="2">
        <v>0.03</v>
      </c>
      <c r="N499" s="10"/>
      <c r="O499" s="15"/>
      <c r="P499" s="15"/>
      <c r="Q499" s="15">
        <v>1</v>
      </c>
      <c r="R499" s="10"/>
      <c r="S499" s="10">
        <v>1</v>
      </c>
      <c r="T499" s="10"/>
      <c r="U499" s="10">
        <f t="shared" si="69"/>
        <v>0</v>
      </c>
      <c r="V499" s="10">
        <f t="shared" si="70"/>
        <v>1</v>
      </c>
      <c r="W499" s="10">
        <f t="shared" si="71"/>
        <v>0</v>
      </c>
      <c r="Y499" s="10">
        <f t="shared" si="65"/>
        <v>1</v>
      </c>
      <c r="AA499" s="10">
        <f t="shared" si="63"/>
        <v>1</v>
      </c>
      <c r="AC499" s="10">
        <f t="shared" si="64"/>
        <v>0</v>
      </c>
      <c r="AD499" s="10">
        <f t="shared" si="66"/>
        <v>1</v>
      </c>
      <c r="AE499" s="10">
        <f t="shared" si="67"/>
        <v>0</v>
      </c>
      <c r="AF499" s="10">
        <f t="shared" si="68"/>
        <v>1</v>
      </c>
    </row>
    <row r="500" spans="1:32" ht="63.75" hidden="1" x14ac:dyDescent="0.25">
      <c r="A500" s="2">
        <v>495</v>
      </c>
      <c r="B500" s="2" t="s">
        <v>1173</v>
      </c>
      <c r="C500" s="2" t="s">
        <v>1179</v>
      </c>
      <c r="D500" s="2" t="s">
        <v>1180</v>
      </c>
      <c r="E500" s="2" t="s">
        <v>1181</v>
      </c>
      <c r="F500" s="2" t="s">
        <v>15</v>
      </c>
      <c r="G500" s="2">
        <v>179</v>
      </c>
      <c r="H500" s="2">
        <v>5</v>
      </c>
      <c r="I500" s="2" t="s">
        <v>16</v>
      </c>
      <c r="J500" s="2">
        <v>11</v>
      </c>
      <c r="K500" s="2">
        <v>18</v>
      </c>
      <c r="L500" s="2">
        <v>0.06</v>
      </c>
      <c r="N500" s="10"/>
      <c r="O500" s="15"/>
      <c r="P500" s="15"/>
      <c r="Q500" s="15">
        <v>1</v>
      </c>
      <c r="R500" s="10"/>
      <c r="S500" s="10">
        <v>1</v>
      </c>
      <c r="T500" s="10"/>
      <c r="U500" s="10">
        <f t="shared" si="69"/>
        <v>0</v>
      </c>
      <c r="V500" s="10">
        <f t="shared" si="70"/>
        <v>1</v>
      </c>
      <c r="W500" s="10">
        <f t="shared" si="71"/>
        <v>0</v>
      </c>
      <c r="Y500" s="10">
        <f t="shared" si="65"/>
        <v>1</v>
      </c>
      <c r="AA500" s="10">
        <f t="shared" si="63"/>
        <v>1</v>
      </c>
      <c r="AC500" s="10">
        <f t="shared" si="64"/>
        <v>0</v>
      </c>
      <c r="AD500" s="10">
        <f t="shared" si="66"/>
        <v>1</v>
      </c>
      <c r="AE500" s="10">
        <f t="shared" si="67"/>
        <v>0</v>
      </c>
      <c r="AF500" s="10">
        <f t="shared" si="68"/>
        <v>1</v>
      </c>
    </row>
    <row r="501" spans="1:32" ht="63.75" hidden="1" x14ac:dyDescent="0.25">
      <c r="A501" s="2">
        <v>496</v>
      </c>
      <c r="B501" s="2" t="s">
        <v>1173</v>
      </c>
      <c r="C501" s="2" t="s">
        <v>1182</v>
      </c>
      <c r="D501" s="2" t="s">
        <v>1183</v>
      </c>
      <c r="E501" s="2" t="s">
        <v>1184</v>
      </c>
      <c r="F501" s="2" t="s">
        <v>15</v>
      </c>
      <c r="G501" s="2">
        <v>158</v>
      </c>
      <c r="H501" s="2">
        <v>10</v>
      </c>
      <c r="I501" s="2" t="s">
        <v>16</v>
      </c>
      <c r="J501" s="2">
        <v>9</v>
      </c>
      <c r="K501" s="2">
        <v>10</v>
      </c>
      <c r="L501" s="2">
        <v>0.06</v>
      </c>
      <c r="N501" s="10"/>
      <c r="O501" s="15"/>
      <c r="P501" s="15"/>
      <c r="Q501" s="15">
        <v>1</v>
      </c>
      <c r="R501" s="10"/>
      <c r="S501" s="10">
        <v>1</v>
      </c>
      <c r="T501" s="10"/>
      <c r="U501" s="10">
        <f t="shared" si="69"/>
        <v>0</v>
      </c>
      <c r="V501" s="10">
        <f t="shared" si="70"/>
        <v>1</v>
      </c>
      <c r="W501" s="10">
        <f t="shared" si="71"/>
        <v>0</v>
      </c>
      <c r="Y501" s="10">
        <f t="shared" si="65"/>
        <v>1</v>
      </c>
      <c r="AA501" s="10">
        <f t="shared" si="63"/>
        <v>1</v>
      </c>
      <c r="AC501" s="10">
        <f t="shared" si="64"/>
        <v>0</v>
      </c>
      <c r="AD501" s="10">
        <f t="shared" si="66"/>
        <v>1</v>
      </c>
      <c r="AE501" s="10">
        <f t="shared" si="67"/>
        <v>0</v>
      </c>
      <c r="AF501" s="10">
        <f t="shared" si="68"/>
        <v>1</v>
      </c>
    </row>
    <row r="502" spans="1:32" ht="63.75" hidden="1" x14ac:dyDescent="0.25">
      <c r="A502" s="2">
        <v>497</v>
      </c>
      <c r="B502" s="2" t="s">
        <v>1173</v>
      </c>
      <c r="C502" s="2" t="s">
        <v>1185</v>
      </c>
      <c r="D502" s="2" t="s">
        <v>1186</v>
      </c>
      <c r="E502" s="2" t="s">
        <v>1187</v>
      </c>
      <c r="F502" s="2" t="s">
        <v>15</v>
      </c>
      <c r="G502" s="2">
        <v>268</v>
      </c>
      <c r="H502" s="2">
        <v>10</v>
      </c>
      <c r="I502" s="2" t="s">
        <v>16</v>
      </c>
      <c r="J502" s="2">
        <v>10</v>
      </c>
      <c r="K502" s="2">
        <v>23</v>
      </c>
      <c r="L502" s="2">
        <v>0.04</v>
      </c>
      <c r="N502" s="10"/>
      <c r="O502" s="15"/>
      <c r="P502" s="15"/>
      <c r="Q502" s="15">
        <v>1</v>
      </c>
      <c r="R502" s="10"/>
      <c r="S502" s="10">
        <v>1</v>
      </c>
      <c r="T502" s="10"/>
      <c r="U502" s="10">
        <f t="shared" si="69"/>
        <v>0</v>
      </c>
      <c r="V502" s="10">
        <f t="shared" si="70"/>
        <v>1</v>
      </c>
      <c r="W502" s="10">
        <f t="shared" si="71"/>
        <v>0</v>
      </c>
      <c r="Y502" s="10">
        <f t="shared" si="65"/>
        <v>1</v>
      </c>
      <c r="AA502" s="10">
        <f t="shared" si="63"/>
        <v>1</v>
      </c>
      <c r="AC502" s="10">
        <f t="shared" si="64"/>
        <v>0</v>
      </c>
      <c r="AD502" s="10">
        <f t="shared" si="66"/>
        <v>1</v>
      </c>
      <c r="AE502" s="10">
        <f t="shared" si="67"/>
        <v>0</v>
      </c>
      <c r="AF502" s="10">
        <f t="shared" si="68"/>
        <v>1</v>
      </c>
    </row>
    <row r="503" spans="1:32" ht="63.75" hidden="1" x14ac:dyDescent="0.25">
      <c r="A503" s="2">
        <v>498</v>
      </c>
      <c r="B503" s="2" t="s">
        <v>1173</v>
      </c>
      <c r="C503" s="2" t="s">
        <v>1188</v>
      </c>
      <c r="D503" s="2" t="s">
        <v>1189</v>
      </c>
      <c r="E503" s="2" t="s">
        <v>1190</v>
      </c>
      <c r="F503" s="2" t="s">
        <v>15</v>
      </c>
      <c r="G503" s="2">
        <v>125</v>
      </c>
      <c r="H503" s="2">
        <v>5</v>
      </c>
      <c r="I503" s="2" t="s">
        <v>16</v>
      </c>
      <c r="J503" s="2">
        <v>7</v>
      </c>
      <c r="K503" s="2">
        <v>9</v>
      </c>
      <c r="L503" s="2">
        <v>0.06</v>
      </c>
      <c r="N503" s="10"/>
      <c r="O503" s="15"/>
      <c r="P503" s="15"/>
      <c r="Q503" s="15">
        <v>1</v>
      </c>
      <c r="R503" s="10"/>
      <c r="S503" s="10">
        <v>1</v>
      </c>
      <c r="T503" s="10"/>
      <c r="U503" s="10">
        <f t="shared" si="69"/>
        <v>0</v>
      </c>
      <c r="V503" s="10">
        <f t="shared" si="70"/>
        <v>1</v>
      </c>
      <c r="W503" s="10">
        <f t="shared" si="71"/>
        <v>0</v>
      </c>
      <c r="Y503" s="10">
        <f t="shared" si="65"/>
        <v>1</v>
      </c>
      <c r="AA503" s="10">
        <f t="shared" si="63"/>
        <v>1</v>
      </c>
      <c r="AC503" s="10">
        <f t="shared" si="64"/>
        <v>0</v>
      </c>
      <c r="AD503" s="10">
        <f t="shared" si="66"/>
        <v>1</v>
      </c>
      <c r="AE503" s="10">
        <f t="shared" si="67"/>
        <v>0</v>
      </c>
      <c r="AF503" s="10">
        <f t="shared" si="68"/>
        <v>1</v>
      </c>
    </row>
    <row r="504" spans="1:32" ht="63.75" hidden="1" x14ac:dyDescent="0.25">
      <c r="A504" s="2">
        <v>499</v>
      </c>
      <c r="B504" s="2" t="s">
        <v>1173</v>
      </c>
      <c r="C504" s="2" t="s">
        <v>1191</v>
      </c>
      <c r="D504" s="2" t="s">
        <v>1192</v>
      </c>
      <c r="E504" s="2" t="s">
        <v>1193</v>
      </c>
      <c r="F504" s="2" t="s">
        <v>15</v>
      </c>
      <c r="G504" s="2">
        <v>234</v>
      </c>
      <c r="H504" s="2">
        <v>10</v>
      </c>
      <c r="I504" s="2" t="s">
        <v>16</v>
      </c>
      <c r="J504" s="2">
        <v>10</v>
      </c>
      <c r="K504" s="2">
        <v>5</v>
      </c>
      <c r="L504" s="2">
        <v>0.04</v>
      </c>
      <c r="N504" s="10"/>
      <c r="O504" s="15">
        <v>1</v>
      </c>
      <c r="P504" s="15"/>
      <c r="Q504" s="15"/>
      <c r="R504" s="10"/>
      <c r="S504" s="10"/>
      <c r="T504" s="10"/>
      <c r="U504" s="10">
        <f t="shared" si="69"/>
        <v>1</v>
      </c>
      <c r="V504" s="10">
        <f t="shared" si="70"/>
        <v>0</v>
      </c>
      <c r="W504" s="10">
        <f t="shared" si="71"/>
        <v>0</v>
      </c>
      <c r="Y504" s="10">
        <f t="shared" si="65"/>
        <v>1</v>
      </c>
      <c r="AA504" s="10">
        <f t="shared" si="63"/>
        <v>1</v>
      </c>
      <c r="AC504" s="10">
        <f t="shared" si="64"/>
        <v>0</v>
      </c>
      <c r="AD504" s="10">
        <f t="shared" si="66"/>
        <v>1</v>
      </c>
      <c r="AE504" s="10">
        <f t="shared" si="67"/>
        <v>0</v>
      </c>
      <c r="AF504" s="10">
        <f t="shared" si="68"/>
        <v>1</v>
      </c>
    </row>
    <row r="505" spans="1:32" ht="63.75" hidden="1" x14ac:dyDescent="0.25">
      <c r="A505" s="2">
        <v>500</v>
      </c>
      <c r="B505" s="2" t="s">
        <v>1173</v>
      </c>
      <c r="C505" s="2" t="s">
        <v>1194</v>
      </c>
      <c r="D505" s="2" t="s">
        <v>1195</v>
      </c>
      <c r="E505" s="2" t="s">
        <v>1434</v>
      </c>
      <c r="F505" s="2" t="s">
        <v>15</v>
      </c>
      <c r="G505" s="2">
        <v>472</v>
      </c>
      <c r="H505" s="2">
        <v>5</v>
      </c>
      <c r="I505" s="2" t="s">
        <v>16</v>
      </c>
      <c r="J505" s="2">
        <v>20</v>
      </c>
      <c r="K505" s="2">
        <v>35</v>
      </c>
      <c r="L505" s="2">
        <v>0.04</v>
      </c>
      <c r="N505" s="10"/>
      <c r="O505" s="15"/>
      <c r="P505" s="15"/>
      <c r="Q505" s="15">
        <v>1</v>
      </c>
      <c r="R505" s="10"/>
      <c r="S505" s="10">
        <v>1</v>
      </c>
      <c r="T505" s="10"/>
      <c r="U505" s="10">
        <f t="shared" si="69"/>
        <v>0</v>
      </c>
      <c r="V505" s="10">
        <f t="shared" si="70"/>
        <v>1</v>
      </c>
      <c r="W505" s="10">
        <f t="shared" si="71"/>
        <v>0</v>
      </c>
      <c r="Y505" s="10">
        <f t="shared" si="65"/>
        <v>1</v>
      </c>
      <c r="AA505" s="10">
        <f t="shared" si="63"/>
        <v>1</v>
      </c>
      <c r="AC505" s="10">
        <f t="shared" si="64"/>
        <v>0</v>
      </c>
      <c r="AD505" s="10">
        <f t="shared" si="66"/>
        <v>1</v>
      </c>
      <c r="AE505" s="10">
        <f t="shared" si="67"/>
        <v>0</v>
      </c>
      <c r="AF505" s="10">
        <f t="shared" si="68"/>
        <v>1</v>
      </c>
    </row>
    <row r="506" spans="1:32" ht="63.75" hidden="1" x14ac:dyDescent="0.25">
      <c r="A506" s="2">
        <v>501</v>
      </c>
      <c r="B506" s="2" t="s">
        <v>1173</v>
      </c>
      <c r="C506" s="2" t="s">
        <v>1194</v>
      </c>
      <c r="D506" s="2" t="s">
        <v>1196</v>
      </c>
      <c r="E506" s="2" t="s">
        <v>1197</v>
      </c>
      <c r="F506" s="2" t="s">
        <v>15</v>
      </c>
      <c r="G506" s="2">
        <v>494</v>
      </c>
      <c r="H506" s="2">
        <v>30</v>
      </c>
      <c r="I506" s="2" t="s">
        <v>16</v>
      </c>
      <c r="J506" s="2">
        <v>18</v>
      </c>
      <c r="K506" s="2">
        <v>25</v>
      </c>
      <c r="L506" s="2">
        <v>0.04</v>
      </c>
      <c r="N506" s="10"/>
      <c r="O506" s="15"/>
      <c r="P506" s="15"/>
      <c r="Q506" s="15">
        <v>1</v>
      </c>
      <c r="R506" s="10"/>
      <c r="S506" s="10">
        <v>1</v>
      </c>
      <c r="T506" s="10"/>
      <c r="U506" s="10">
        <f t="shared" si="69"/>
        <v>0</v>
      </c>
      <c r="V506" s="10">
        <f t="shared" si="70"/>
        <v>1</v>
      </c>
      <c r="W506" s="10">
        <f t="shared" si="71"/>
        <v>0</v>
      </c>
      <c r="Y506" s="10">
        <f t="shared" si="65"/>
        <v>1</v>
      </c>
      <c r="AA506" s="10">
        <f t="shared" si="63"/>
        <v>1</v>
      </c>
      <c r="AC506" s="10">
        <f t="shared" si="64"/>
        <v>0</v>
      </c>
      <c r="AD506" s="10">
        <f t="shared" si="66"/>
        <v>1</v>
      </c>
      <c r="AE506" s="10">
        <f t="shared" si="67"/>
        <v>0</v>
      </c>
      <c r="AF506" s="10">
        <f t="shared" si="68"/>
        <v>1</v>
      </c>
    </row>
    <row r="507" spans="1:32" ht="76.5" hidden="1" x14ac:dyDescent="0.25">
      <c r="A507" s="2">
        <v>502</v>
      </c>
      <c r="B507" s="2" t="s">
        <v>1173</v>
      </c>
      <c r="C507" s="2" t="s">
        <v>1194</v>
      </c>
      <c r="D507" s="2" t="s">
        <v>1198</v>
      </c>
      <c r="E507" s="2" t="s">
        <v>1199</v>
      </c>
      <c r="F507" s="2" t="s">
        <v>15</v>
      </c>
      <c r="G507" s="2">
        <v>368</v>
      </c>
      <c r="H507" s="2">
        <v>14</v>
      </c>
      <c r="I507" s="2" t="s">
        <v>16</v>
      </c>
      <c r="J507" s="2">
        <v>5</v>
      </c>
      <c r="K507" s="2">
        <v>28</v>
      </c>
      <c r="L507" s="2">
        <v>0.01</v>
      </c>
      <c r="N507" s="10"/>
      <c r="O507" s="15"/>
      <c r="P507" s="15"/>
      <c r="Q507" s="15">
        <v>1</v>
      </c>
      <c r="R507" s="10"/>
      <c r="S507" s="10">
        <v>1</v>
      </c>
      <c r="T507" s="10"/>
      <c r="U507" s="10">
        <f t="shared" si="69"/>
        <v>0</v>
      </c>
      <c r="V507" s="10">
        <f t="shared" si="70"/>
        <v>1</v>
      </c>
      <c r="W507" s="10">
        <f t="shared" si="71"/>
        <v>0</v>
      </c>
      <c r="Y507" s="10">
        <f t="shared" si="65"/>
        <v>1</v>
      </c>
      <c r="AA507" s="10">
        <f t="shared" si="63"/>
        <v>1</v>
      </c>
      <c r="AC507" s="10">
        <f t="shared" si="64"/>
        <v>0</v>
      </c>
      <c r="AD507" s="10">
        <f t="shared" si="66"/>
        <v>1</v>
      </c>
      <c r="AE507" s="10">
        <f t="shared" si="67"/>
        <v>0</v>
      </c>
      <c r="AF507" s="10">
        <f t="shared" si="68"/>
        <v>1</v>
      </c>
    </row>
    <row r="508" spans="1:32" ht="63.75" hidden="1" x14ac:dyDescent="0.25">
      <c r="A508" s="2">
        <v>503</v>
      </c>
      <c r="B508" s="2" t="s">
        <v>1173</v>
      </c>
      <c r="C508" s="2" t="s">
        <v>1200</v>
      </c>
      <c r="D508" s="2" t="s">
        <v>1201</v>
      </c>
      <c r="E508" s="2" t="s">
        <v>1202</v>
      </c>
      <c r="F508" s="2" t="s">
        <v>15</v>
      </c>
      <c r="G508" s="2">
        <v>159</v>
      </c>
      <c r="H508" s="2">
        <v>15</v>
      </c>
      <c r="I508" s="2" t="s">
        <v>16</v>
      </c>
      <c r="J508" s="2">
        <v>15</v>
      </c>
      <c r="K508" s="2">
        <v>11</v>
      </c>
      <c r="L508" s="2">
        <v>0.09</v>
      </c>
      <c r="N508" s="10"/>
      <c r="O508" s="15"/>
      <c r="P508" s="15"/>
      <c r="Q508" s="15">
        <v>1</v>
      </c>
      <c r="R508" s="10"/>
      <c r="S508" s="10">
        <v>1</v>
      </c>
      <c r="T508" s="10"/>
      <c r="U508" s="10">
        <f t="shared" si="69"/>
        <v>0</v>
      </c>
      <c r="V508" s="10">
        <f t="shared" si="70"/>
        <v>1</v>
      </c>
      <c r="W508" s="10">
        <f t="shared" si="71"/>
        <v>0</v>
      </c>
      <c r="Y508" s="10">
        <f t="shared" si="65"/>
        <v>1</v>
      </c>
      <c r="AA508" s="10">
        <f t="shared" si="63"/>
        <v>1</v>
      </c>
      <c r="AC508" s="10">
        <f t="shared" si="64"/>
        <v>0</v>
      </c>
      <c r="AD508" s="10">
        <f t="shared" si="66"/>
        <v>1</v>
      </c>
      <c r="AE508" s="10">
        <f t="shared" si="67"/>
        <v>0</v>
      </c>
      <c r="AF508" s="10">
        <f t="shared" si="68"/>
        <v>1</v>
      </c>
    </row>
    <row r="509" spans="1:32" ht="63.75" hidden="1" x14ac:dyDescent="0.25">
      <c r="A509" s="2">
        <v>504</v>
      </c>
      <c r="B509" s="2" t="s">
        <v>1173</v>
      </c>
      <c r="C509" s="2" t="s">
        <v>1203</v>
      </c>
      <c r="D509" s="2" t="s">
        <v>1204</v>
      </c>
      <c r="E509" s="2" t="s">
        <v>1205</v>
      </c>
      <c r="F509" s="2" t="s">
        <v>15</v>
      </c>
      <c r="G509" s="2">
        <v>130</v>
      </c>
      <c r="H509" s="2">
        <v>15</v>
      </c>
      <c r="I509" s="2" t="s">
        <v>16</v>
      </c>
      <c r="J509" s="2">
        <v>6</v>
      </c>
      <c r="K509" s="2">
        <v>6</v>
      </c>
      <c r="L509" s="2">
        <v>0.05</v>
      </c>
      <c r="N509" s="10"/>
      <c r="O509" s="15"/>
      <c r="P509" s="15">
        <v>1</v>
      </c>
      <c r="Q509" s="15"/>
      <c r="R509" s="10"/>
      <c r="S509" s="10">
        <v>1</v>
      </c>
      <c r="T509" s="10"/>
      <c r="U509" s="10">
        <f t="shared" si="69"/>
        <v>0</v>
      </c>
      <c r="V509" s="10">
        <f t="shared" si="70"/>
        <v>1</v>
      </c>
      <c r="W509" s="10">
        <f t="shared" si="71"/>
        <v>0</v>
      </c>
      <c r="Y509" s="10">
        <f t="shared" si="65"/>
        <v>1</v>
      </c>
      <c r="AA509" s="10">
        <f t="shared" si="63"/>
        <v>1</v>
      </c>
      <c r="AC509" s="10">
        <f t="shared" si="64"/>
        <v>0</v>
      </c>
      <c r="AD509" s="10">
        <f t="shared" si="66"/>
        <v>1</v>
      </c>
      <c r="AE509" s="10">
        <f t="shared" si="67"/>
        <v>0</v>
      </c>
      <c r="AF509" s="10">
        <f t="shared" si="68"/>
        <v>1</v>
      </c>
    </row>
    <row r="510" spans="1:32" ht="63.75" hidden="1" x14ac:dyDescent="0.25">
      <c r="A510" s="2">
        <v>505</v>
      </c>
      <c r="B510" s="2" t="s">
        <v>1173</v>
      </c>
      <c r="C510" s="2" t="s">
        <v>1206</v>
      </c>
      <c r="D510" s="2" t="s">
        <v>1207</v>
      </c>
      <c r="E510" s="2" t="s">
        <v>1208</v>
      </c>
      <c r="F510" s="2" t="s">
        <v>15</v>
      </c>
      <c r="G510" s="2">
        <v>163</v>
      </c>
      <c r="H510" s="2">
        <v>15</v>
      </c>
      <c r="I510" s="2" t="s">
        <v>16</v>
      </c>
      <c r="J510" s="2">
        <v>10</v>
      </c>
      <c r="K510" s="2">
        <v>16</v>
      </c>
      <c r="L510" s="2">
        <v>0.06</v>
      </c>
      <c r="N510" s="10"/>
      <c r="O510" s="15"/>
      <c r="P510" s="15">
        <v>1</v>
      </c>
      <c r="Q510" s="15"/>
      <c r="R510" s="10"/>
      <c r="S510" s="10">
        <v>1</v>
      </c>
      <c r="T510" s="10"/>
      <c r="U510" s="10">
        <f t="shared" si="69"/>
        <v>0</v>
      </c>
      <c r="V510" s="10">
        <f t="shared" si="70"/>
        <v>1</v>
      </c>
      <c r="W510" s="10">
        <f t="shared" si="71"/>
        <v>0</v>
      </c>
      <c r="Y510" s="10">
        <f t="shared" si="65"/>
        <v>1</v>
      </c>
      <c r="AA510" s="10">
        <f t="shared" si="63"/>
        <v>1</v>
      </c>
      <c r="AC510" s="10">
        <f t="shared" si="64"/>
        <v>0</v>
      </c>
      <c r="AD510" s="10">
        <f t="shared" si="66"/>
        <v>1</v>
      </c>
      <c r="AE510" s="10">
        <f t="shared" si="67"/>
        <v>0</v>
      </c>
      <c r="AF510" s="10">
        <f t="shared" si="68"/>
        <v>1</v>
      </c>
    </row>
    <row r="511" spans="1:32" ht="63.75" hidden="1" x14ac:dyDescent="0.25">
      <c r="A511" s="2">
        <v>506</v>
      </c>
      <c r="B511" s="2" t="s">
        <v>1173</v>
      </c>
      <c r="C511" s="2" t="s">
        <v>1209</v>
      </c>
      <c r="D511" s="2" t="s">
        <v>1210</v>
      </c>
      <c r="E511" s="2" t="s">
        <v>1211</v>
      </c>
      <c r="F511" s="2" t="s">
        <v>15</v>
      </c>
      <c r="G511" s="2">
        <v>202</v>
      </c>
      <c r="H511" s="2">
        <v>15</v>
      </c>
      <c r="I511" s="2" t="s">
        <v>16</v>
      </c>
      <c r="J511" s="2">
        <v>10</v>
      </c>
      <c r="K511" s="2">
        <v>12</v>
      </c>
      <c r="L511" s="2">
        <v>0.05</v>
      </c>
      <c r="N511" s="10"/>
      <c r="O511" s="15"/>
      <c r="P511" s="15"/>
      <c r="Q511" s="15">
        <v>1</v>
      </c>
      <c r="R511" s="10"/>
      <c r="S511" s="10">
        <v>1</v>
      </c>
      <c r="T511" s="10"/>
      <c r="U511" s="10">
        <f t="shared" si="69"/>
        <v>0</v>
      </c>
      <c r="V511" s="10">
        <f t="shared" si="70"/>
        <v>1</v>
      </c>
      <c r="W511" s="10">
        <f t="shared" si="71"/>
        <v>0</v>
      </c>
      <c r="Y511" s="10">
        <f t="shared" si="65"/>
        <v>1</v>
      </c>
      <c r="AA511" s="10">
        <f t="shared" si="63"/>
        <v>1</v>
      </c>
      <c r="AC511" s="10">
        <f t="shared" si="64"/>
        <v>0</v>
      </c>
      <c r="AD511" s="10">
        <f t="shared" si="66"/>
        <v>1</v>
      </c>
      <c r="AE511" s="10">
        <f t="shared" si="67"/>
        <v>0</v>
      </c>
      <c r="AF511" s="10">
        <f t="shared" si="68"/>
        <v>1</v>
      </c>
    </row>
    <row r="512" spans="1:32" ht="63.75" hidden="1" x14ac:dyDescent="0.25">
      <c r="A512" s="2">
        <v>507</v>
      </c>
      <c r="B512" s="2" t="s">
        <v>1173</v>
      </c>
      <c r="C512" s="2" t="s">
        <v>1149</v>
      </c>
      <c r="D512" s="2" t="s">
        <v>1212</v>
      </c>
      <c r="E512" s="2" t="s">
        <v>1213</v>
      </c>
      <c r="F512" s="2" t="s">
        <v>15</v>
      </c>
      <c r="G512" s="2">
        <v>157</v>
      </c>
      <c r="H512" s="2">
        <v>20</v>
      </c>
      <c r="I512" s="2" t="s">
        <v>16</v>
      </c>
      <c r="J512" s="2">
        <v>9</v>
      </c>
      <c r="K512" s="2">
        <v>10</v>
      </c>
      <c r="L512" s="2">
        <v>0.06</v>
      </c>
      <c r="N512" s="10"/>
      <c r="O512" s="15"/>
      <c r="P512" s="15"/>
      <c r="Q512" s="15">
        <v>1</v>
      </c>
      <c r="R512" s="10"/>
      <c r="S512" s="10">
        <v>1</v>
      </c>
      <c r="T512" s="10"/>
      <c r="U512" s="10">
        <f t="shared" si="69"/>
        <v>0</v>
      </c>
      <c r="V512" s="10">
        <f t="shared" si="70"/>
        <v>1</v>
      </c>
      <c r="W512" s="10">
        <f t="shared" si="71"/>
        <v>0</v>
      </c>
      <c r="Y512" s="10">
        <f t="shared" si="65"/>
        <v>1</v>
      </c>
      <c r="AA512" s="10">
        <f t="shared" si="63"/>
        <v>1</v>
      </c>
      <c r="AC512" s="10">
        <f t="shared" si="64"/>
        <v>0</v>
      </c>
      <c r="AD512" s="10">
        <f t="shared" si="66"/>
        <v>1</v>
      </c>
      <c r="AE512" s="10">
        <f t="shared" si="67"/>
        <v>0</v>
      </c>
      <c r="AF512" s="10">
        <f t="shared" si="68"/>
        <v>1</v>
      </c>
    </row>
    <row r="513" spans="1:32" ht="76.5" hidden="1" x14ac:dyDescent="0.25">
      <c r="A513" s="2">
        <v>508</v>
      </c>
      <c r="B513" s="2" t="s">
        <v>1411</v>
      </c>
      <c r="C513" s="2" t="s">
        <v>1214</v>
      </c>
      <c r="D513" s="2" t="s">
        <v>1215</v>
      </c>
      <c r="E513" s="2" t="s">
        <v>1216</v>
      </c>
      <c r="F513" s="2" t="s">
        <v>15</v>
      </c>
      <c r="G513" s="2">
        <v>561</v>
      </c>
      <c r="H513" s="2">
        <v>30</v>
      </c>
      <c r="I513" s="2" t="s">
        <v>16</v>
      </c>
      <c r="J513" s="2">
        <v>38</v>
      </c>
      <c r="K513" s="2">
        <v>18</v>
      </c>
      <c r="L513" s="2">
        <v>7.0000000000000007E-2</v>
      </c>
      <c r="N513" s="10"/>
      <c r="O513" s="15"/>
      <c r="P513" s="15"/>
      <c r="Q513" s="15"/>
      <c r="R513" s="10"/>
      <c r="S513" s="10">
        <v>1</v>
      </c>
      <c r="T513" s="10"/>
      <c r="U513" s="10">
        <f t="shared" si="69"/>
        <v>0</v>
      </c>
      <c r="V513" s="10">
        <f t="shared" si="70"/>
        <v>1</v>
      </c>
      <c r="W513" s="10">
        <f t="shared" si="71"/>
        <v>0</v>
      </c>
      <c r="Y513" s="10">
        <f t="shared" si="65"/>
        <v>0</v>
      </c>
      <c r="AA513" s="10">
        <f t="shared" si="63"/>
        <v>1</v>
      </c>
      <c r="AC513" s="10">
        <f t="shared" si="64"/>
        <v>0</v>
      </c>
      <c r="AD513" s="10">
        <f t="shared" si="66"/>
        <v>1</v>
      </c>
      <c r="AE513" s="10">
        <f t="shared" si="67"/>
        <v>0</v>
      </c>
      <c r="AF513" s="10">
        <f t="shared" si="68"/>
        <v>0</v>
      </c>
    </row>
    <row r="514" spans="1:32" ht="76.5" hidden="1" x14ac:dyDescent="0.25">
      <c r="A514" s="2">
        <v>509</v>
      </c>
      <c r="B514" s="2" t="s">
        <v>1411</v>
      </c>
      <c r="C514" s="2" t="s">
        <v>1214</v>
      </c>
      <c r="D514" s="2" t="s">
        <v>1217</v>
      </c>
      <c r="E514" s="2" t="s">
        <v>1218</v>
      </c>
      <c r="F514" s="2" t="s">
        <v>15</v>
      </c>
      <c r="G514" s="2">
        <v>515</v>
      </c>
      <c r="H514" s="2">
        <v>10</v>
      </c>
      <c r="I514" s="2" t="s">
        <v>16</v>
      </c>
      <c r="J514" s="2">
        <v>20</v>
      </c>
      <c r="K514" s="2">
        <v>4</v>
      </c>
      <c r="L514" s="2">
        <v>0.04</v>
      </c>
      <c r="N514" s="10"/>
      <c r="O514" s="15">
        <v>1</v>
      </c>
      <c r="P514" s="15"/>
      <c r="Q514" s="15"/>
      <c r="R514" s="10"/>
      <c r="S514" s="10"/>
      <c r="T514" s="10"/>
      <c r="U514" s="10">
        <f t="shared" si="69"/>
        <v>1</v>
      </c>
      <c r="V514" s="10">
        <f t="shared" si="70"/>
        <v>0</v>
      </c>
      <c r="W514" s="10">
        <f t="shared" si="71"/>
        <v>0</v>
      </c>
      <c r="Y514" s="10">
        <f t="shared" si="65"/>
        <v>1</v>
      </c>
      <c r="AA514" s="10">
        <f t="shared" si="63"/>
        <v>1</v>
      </c>
      <c r="AC514" s="10">
        <f t="shared" si="64"/>
        <v>0</v>
      </c>
      <c r="AD514" s="10">
        <f t="shared" si="66"/>
        <v>1</v>
      </c>
      <c r="AE514" s="10">
        <f t="shared" si="67"/>
        <v>0</v>
      </c>
      <c r="AF514" s="10">
        <f t="shared" si="68"/>
        <v>1</v>
      </c>
    </row>
    <row r="515" spans="1:32" ht="76.5" hidden="1" x14ac:dyDescent="0.25">
      <c r="A515" s="2">
        <v>510</v>
      </c>
      <c r="B515" s="2" t="s">
        <v>1411</v>
      </c>
      <c r="C515" s="2" t="s">
        <v>1214</v>
      </c>
      <c r="D515" s="2" t="s">
        <v>1219</v>
      </c>
      <c r="E515" s="2" t="s">
        <v>1220</v>
      </c>
      <c r="F515" s="2" t="s">
        <v>15</v>
      </c>
      <c r="G515" s="2">
        <v>520</v>
      </c>
      <c r="H515" s="2">
        <v>20</v>
      </c>
      <c r="I515" s="2" t="s">
        <v>16</v>
      </c>
      <c r="J515" s="2">
        <v>25</v>
      </c>
      <c r="K515" s="2">
        <v>8</v>
      </c>
      <c r="L515" s="2">
        <v>0.05</v>
      </c>
      <c r="N515" s="10"/>
      <c r="O515" s="15"/>
      <c r="P515" s="15"/>
      <c r="Q515" s="15"/>
      <c r="R515" s="10"/>
      <c r="S515" s="10">
        <v>1</v>
      </c>
      <c r="T515" s="10"/>
      <c r="U515" s="10">
        <f t="shared" si="69"/>
        <v>0</v>
      </c>
      <c r="V515" s="10">
        <f t="shared" si="70"/>
        <v>1</v>
      </c>
      <c r="W515" s="10">
        <f t="shared" si="71"/>
        <v>0</v>
      </c>
      <c r="Y515" s="10">
        <f t="shared" si="65"/>
        <v>0</v>
      </c>
      <c r="AA515" s="10">
        <f t="shared" si="63"/>
        <v>1</v>
      </c>
      <c r="AC515" s="10">
        <f t="shared" si="64"/>
        <v>0</v>
      </c>
      <c r="AD515" s="10">
        <f t="shared" si="66"/>
        <v>1</v>
      </c>
      <c r="AE515" s="10">
        <f t="shared" si="67"/>
        <v>0</v>
      </c>
      <c r="AF515" s="10">
        <f t="shared" si="68"/>
        <v>0</v>
      </c>
    </row>
    <row r="516" spans="1:32" ht="63.75" hidden="1" x14ac:dyDescent="0.25">
      <c r="A516" s="2">
        <v>511</v>
      </c>
      <c r="B516" s="2" t="s">
        <v>1411</v>
      </c>
      <c r="C516" s="2" t="s">
        <v>1221</v>
      </c>
      <c r="D516" s="2" t="s">
        <v>1222</v>
      </c>
      <c r="E516" s="2" t="s">
        <v>1223</v>
      </c>
      <c r="F516" s="2" t="s">
        <v>15</v>
      </c>
      <c r="G516" s="2">
        <v>93</v>
      </c>
      <c r="H516" s="2">
        <v>10</v>
      </c>
      <c r="I516" s="2" t="s">
        <v>16</v>
      </c>
      <c r="J516" s="2">
        <v>6</v>
      </c>
      <c r="K516" s="2">
        <v>5</v>
      </c>
      <c r="L516" s="2">
        <v>0.06</v>
      </c>
      <c r="N516" s="10"/>
      <c r="O516" s="15"/>
      <c r="P516" s="15"/>
      <c r="Q516" s="15">
        <v>1</v>
      </c>
      <c r="R516" s="10"/>
      <c r="S516" s="10">
        <v>1</v>
      </c>
      <c r="T516" s="10"/>
      <c r="U516" s="10">
        <f t="shared" si="69"/>
        <v>0</v>
      </c>
      <c r="V516" s="10">
        <f t="shared" si="70"/>
        <v>1</v>
      </c>
      <c r="W516" s="10">
        <f t="shared" si="71"/>
        <v>0</v>
      </c>
      <c r="Y516" s="10">
        <f t="shared" si="65"/>
        <v>1</v>
      </c>
      <c r="AA516" s="10">
        <f t="shared" si="63"/>
        <v>1</v>
      </c>
      <c r="AC516" s="10">
        <f t="shared" si="64"/>
        <v>0</v>
      </c>
      <c r="AD516" s="10">
        <f t="shared" si="66"/>
        <v>1</v>
      </c>
      <c r="AE516" s="10">
        <f t="shared" si="67"/>
        <v>0</v>
      </c>
      <c r="AF516" s="10">
        <f t="shared" si="68"/>
        <v>1</v>
      </c>
    </row>
    <row r="517" spans="1:32" ht="63.75" hidden="1" x14ac:dyDescent="0.25">
      <c r="A517" s="2">
        <v>512</v>
      </c>
      <c r="B517" s="2" t="s">
        <v>1411</v>
      </c>
      <c r="C517" s="2" t="s">
        <v>1224</v>
      </c>
      <c r="D517" s="2" t="s">
        <v>1225</v>
      </c>
      <c r="E517" s="2" t="s">
        <v>1226</v>
      </c>
      <c r="F517" s="2" t="s">
        <v>15</v>
      </c>
      <c r="G517" s="2">
        <v>175</v>
      </c>
      <c r="H517" s="2">
        <v>100</v>
      </c>
      <c r="I517" s="2" t="s">
        <v>16</v>
      </c>
      <c r="J517" s="2">
        <v>16</v>
      </c>
      <c r="K517" s="2">
        <v>7</v>
      </c>
      <c r="L517" s="2">
        <v>0.09</v>
      </c>
      <c r="N517" s="10"/>
      <c r="O517" s="15"/>
      <c r="P517" s="15"/>
      <c r="Q517" s="15"/>
      <c r="R517" s="10"/>
      <c r="S517" s="10"/>
      <c r="T517" s="10">
        <v>1</v>
      </c>
      <c r="U517" s="10">
        <f t="shared" si="69"/>
        <v>0</v>
      </c>
      <c r="V517" s="10">
        <f t="shared" si="70"/>
        <v>0</v>
      </c>
      <c r="W517" s="10">
        <f t="shared" si="71"/>
        <v>1</v>
      </c>
      <c r="Y517" s="10">
        <f t="shared" si="65"/>
        <v>0</v>
      </c>
      <c r="AA517" s="10">
        <f t="shared" si="63"/>
        <v>1</v>
      </c>
      <c r="AC517" s="10">
        <f t="shared" si="64"/>
        <v>0</v>
      </c>
      <c r="AD517" s="10">
        <f t="shared" si="66"/>
        <v>1</v>
      </c>
      <c r="AE517" s="10">
        <f t="shared" si="67"/>
        <v>0</v>
      </c>
      <c r="AF517" s="10">
        <f t="shared" si="68"/>
        <v>0</v>
      </c>
    </row>
    <row r="518" spans="1:32" ht="63.75" hidden="1" x14ac:dyDescent="0.25">
      <c r="A518" s="2">
        <v>513</v>
      </c>
      <c r="B518" s="2" t="s">
        <v>1411</v>
      </c>
      <c r="C518" s="2" t="s">
        <v>1227</v>
      </c>
      <c r="D518" s="2" t="s">
        <v>1228</v>
      </c>
      <c r="E518" s="2" t="s">
        <v>1229</v>
      </c>
      <c r="F518" s="2" t="s">
        <v>15</v>
      </c>
      <c r="G518" s="2">
        <v>280</v>
      </c>
      <c r="H518" s="2">
        <v>12</v>
      </c>
      <c r="I518" s="2" t="s">
        <v>16</v>
      </c>
      <c r="J518" s="2">
        <v>13</v>
      </c>
      <c r="K518" s="2">
        <v>8</v>
      </c>
      <c r="L518" s="2">
        <v>0.05</v>
      </c>
      <c r="N518" s="10"/>
      <c r="O518" s="15"/>
      <c r="P518" s="15"/>
      <c r="Q518" s="15"/>
      <c r="R518" s="10"/>
      <c r="S518" s="10"/>
      <c r="T518" s="10">
        <v>1</v>
      </c>
      <c r="U518" s="10">
        <f t="shared" si="69"/>
        <v>0</v>
      </c>
      <c r="V518" s="10">
        <f t="shared" si="70"/>
        <v>0</v>
      </c>
      <c r="W518" s="10">
        <f t="shared" si="71"/>
        <v>1</v>
      </c>
      <c r="Y518" s="10">
        <f t="shared" si="65"/>
        <v>0</v>
      </c>
      <c r="AA518" s="10">
        <f t="shared" ref="AA518:AA574" si="72">U518+V518+W518</f>
        <v>1</v>
      </c>
      <c r="AC518" s="10">
        <f t="shared" ref="AC518:AC574" si="73">IF(COUNTIF(C518,"Город*"),1,0)</f>
        <v>0</v>
      </c>
      <c r="AD518" s="10">
        <f t="shared" si="66"/>
        <v>1</v>
      </c>
      <c r="AE518" s="10">
        <f t="shared" si="67"/>
        <v>0</v>
      </c>
      <c r="AF518" s="10">
        <f t="shared" si="68"/>
        <v>0</v>
      </c>
    </row>
    <row r="519" spans="1:32" ht="63.75" hidden="1" x14ac:dyDescent="0.25">
      <c r="A519" s="2">
        <v>514</v>
      </c>
      <c r="B519" s="2" t="s">
        <v>1411</v>
      </c>
      <c r="C519" s="2" t="s">
        <v>1230</v>
      </c>
      <c r="D519" s="2" t="s">
        <v>1231</v>
      </c>
      <c r="E519" s="2" t="s">
        <v>1232</v>
      </c>
      <c r="F519" s="2" t="s">
        <v>15</v>
      </c>
      <c r="G519" s="2">
        <v>188</v>
      </c>
      <c r="H519" s="2">
        <v>10</v>
      </c>
      <c r="I519" s="2" t="s">
        <v>16</v>
      </c>
      <c r="J519" s="2">
        <v>12</v>
      </c>
      <c r="K519" s="2">
        <v>9</v>
      </c>
      <c r="L519" s="2">
        <v>0.06</v>
      </c>
      <c r="N519" s="10"/>
      <c r="O519" s="15"/>
      <c r="P519" s="15"/>
      <c r="Q519" s="15">
        <v>1</v>
      </c>
      <c r="R519" s="10"/>
      <c r="S519" s="10">
        <v>1</v>
      </c>
      <c r="T519" s="10"/>
      <c r="U519" s="10">
        <f t="shared" ref="U519:U574" si="74">N519+O519+R519</f>
        <v>0</v>
      </c>
      <c r="V519" s="10">
        <f t="shared" ref="V519:V574" si="75">S519</f>
        <v>1</v>
      </c>
      <c r="W519" s="10">
        <f t="shared" ref="W519:W574" si="76">T519</f>
        <v>0</v>
      </c>
      <c r="Y519" s="10">
        <f t="shared" ref="Y519:Y574" si="77">O519+P519+Q519</f>
        <v>1</v>
      </c>
      <c r="AA519" s="10">
        <f t="shared" si="72"/>
        <v>1</v>
      </c>
      <c r="AC519" s="10">
        <f t="shared" si="73"/>
        <v>0</v>
      </c>
      <c r="AD519" s="10">
        <f t="shared" ref="AD519:AD574" si="78">IF(AC519=1,0,1)</f>
        <v>1</v>
      </c>
      <c r="AE519" s="10">
        <f t="shared" ref="AE519:AE574" si="79">IF(AND(Y519=1,AC519=1),1,0)</f>
        <v>0</v>
      </c>
      <c r="AF519" s="10">
        <f t="shared" ref="AF519:AF574" si="80">IF(AND(Y519=1,AD519=1),1,0)</f>
        <v>1</v>
      </c>
    </row>
    <row r="520" spans="1:32" ht="63.75" hidden="1" x14ac:dyDescent="0.25">
      <c r="A520" s="2">
        <v>515</v>
      </c>
      <c r="B520" s="2" t="s">
        <v>1411</v>
      </c>
      <c r="C520" s="2" t="s">
        <v>1233</v>
      </c>
      <c r="D520" s="2" t="s">
        <v>1234</v>
      </c>
      <c r="E520" s="2" t="s">
        <v>1235</v>
      </c>
      <c r="F520" s="2" t="s">
        <v>15</v>
      </c>
      <c r="G520" s="2">
        <v>45</v>
      </c>
      <c r="H520" s="2">
        <v>65</v>
      </c>
      <c r="I520" s="2" t="s">
        <v>16</v>
      </c>
      <c r="J520" s="2">
        <v>4</v>
      </c>
      <c r="K520" s="2">
        <v>5</v>
      </c>
      <c r="L520" s="2">
        <v>0.09</v>
      </c>
      <c r="N520" s="10"/>
      <c r="O520" s="15"/>
      <c r="P520" s="15"/>
      <c r="Q520" s="15"/>
      <c r="R520" s="10"/>
      <c r="S520" s="10">
        <v>1</v>
      </c>
      <c r="T520" s="10"/>
      <c r="U520" s="10">
        <f t="shared" si="74"/>
        <v>0</v>
      </c>
      <c r="V520" s="10">
        <f t="shared" si="75"/>
        <v>1</v>
      </c>
      <c r="W520" s="10">
        <f t="shared" si="76"/>
        <v>0</v>
      </c>
      <c r="Y520" s="10">
        <f t="shared" si="77"/>
        <v>0</v>
      </c>
      <c r="AA520" s="10">
        <f t="shared" si="72"/>
        <v>1</v>
      </c>
      <c r="AC520" s="10">
        <f t="shared" si="73"/>
        <v>0</v>
      </c>
      <c r="AD520" s="10">
        <f t="shared" si="78"/>
        <v>1</v>
      </c>
      <c r="AE520" s="10">
        <f t="shared" si="79"/>
        <v>0</v>
      </c>
      <c r="AF520" s="10">
        <f t="shared" si="80"/>
        <v>0</v>
      </c>
    </row>
    <row r="521" spans="1:32" ht="63.75" hidden="1" x14ac:dyDescent="0.25">
      <c r="A521" s="2">
        <v>516</v>
      </c>
      <c r="B521" s="2" t="s">
        <v>1411</v>
      </c>
      <c r="C521" s="2" t="s">
        <v>1236</v>
      </c>
      <c r="D521" s="2" t="s">
        <v>1237</v>
      </c>
      <c r="E521" s="2" t="s">
        <v>1238</v>
      </c>
      <c r="F521" s="2" t="s">
        <v>15</v>
      </c>
      <c r="G521" s="2">
        <v>178</v>
      </c>
      <c r="H521" s="2">
        <v>40</v>
      </c>
      <c r="I521" s="2" t="s">
        <v>16</v>
      </c>
      <c r="J521" s="2">
        <v>19</v>
      </c>
      <c r="K521" s="2">
        <v>6</v>
      </c>
      <c r="L521" s="2">
        <v>0.11</v>
      </c>
      <c r="N521" s="10"/>
      <c r="O521" s="15"/>
      <c r="P521" s="15"/>
      <c r="Q521" s="15"/>
      <c r="R521" s="10"/>
      <c r="S521" s="10">
        <v>1</v>
      </c>
      <c r="T521" s="10"/>
      <c r="U521" s="10">
        <f t="shared" si="74"/>
        <v>0</v>
      </c>
      <c r="V521" s="10">
        <f t="shared" si="75"/>
        <v>1</v>
      </c>
      <c r="W521" s="10">
        <f t="shared" si="76"/>
        <v>0</v>
      </c>
      <c r="Y521" s="10">
        <f t="shared" si="77"/>
        <v>0</v>
      </c>
      <c r="AA521" s="10">
        <f t="shared" si="72"/>
        <v>1</v>
      </c>
      <c r="AC521" s="10">
        <f t="shared" si="73"/>
        <v>0</v>
      </c>
      <c r="AD521" s="10">
        <f t="shared" si="78"/>
        <v>1</v>
      </c>
      <c r="AE521" s="10">
        <f t="shared" si="79"/>
        <v>0</v>
      </c>
      <c r="AF521" s="10">
        <f t="shared" si="80"/>
        <v>0</v>
      </c>
    </row>
    <row r="522" spans="1:32" ht="63.75" hidden="1" x14ac:dyDescent="0.25">
      <c r="A522" s="2">
        <v>517</v>
      </c>
      <c r="B522" s="2" t="s">
        <v>1411</v>
      </c>
      <c r="C522" s="2" t="s">
        <v>1239</v>
      </c>
      <c r="D522" s="2" t="s">
        <v>1240</v>
      </c>
      <c r="E522" s="2" t="s">
        <v>1241</v>
      </c>
      <c r="F522" s="2" t="s">
        <v>15</v>
      </c>
      <c r="G522" s="2">
        <v>261</v>
      </c>
      <c r="H522" s="2">
        <v>20</v>
      </c>
      <c r="I522" s="2" t="s">
        <v>16</v>
      </c>
      <c r="J522" s="2">
        <v>29</v>
      </c>
      <c r="K522" s="2">
        <v>5</v>
      </c>
      <c r="L522" s="2">
        <v>0.11</v>
      </c>
      <c r="N522" s="10"/>
      <c r="O522" s="15"/>
      <c r="P522" s="15"/>
      <c r="Q522" s="15">
        <v>1</v>
      </c>
      <c r="R522" s="10"/>
      <c r="S522" s="10">
        <v>1</v>
      </c>
      <c r="T522" s="10"/>
      <c r="U522" s="10">
        <f t="shared" si="74"/>
        <v>0</v>
      </c>
      <c r="V522" s="10">
        <f t="shared" si="75"/>
        <v>1</v>
      </c>
      <c r="W522" s="10">
        <f t="shared" si="76"/>
        <v>0</v>
      </c>
      <c r="Y522" s="10">
        <f t="shared" si="77"/>
        <v>1</v>
      </c>
      <c r="AA522" s="10">
        <f t="shared" si="72"/>
        <v>1</v>
      </c>
      <c r="AC522" s="10">
        <f t="shared" si="73"/>
        <v>0</v>
      </c>
      <c r="AD522" s="10">
        <f t="shared" si="78"/>
        <v>1</v>
      </c>
      <c r="AE522" s="10">
        <f t="shared" si="79"/>
        <v>0</v>
      </c>
      <c r="AF522" s="10">
        <f t="shared" si="80"/>
        <v>1</v>
      </c>
    </row>
    <row r="523" spans="1:32" ht="63.75" hidden="1" x14ac:dyDescent="0.25">
      <c r="A523" s="2">
        <v>518</v>
      </c>
      <c r="B523" s="2" t="s">
        <v>1411</v>
      </c>
      <c r="C523" s="2" t="s">
        <v>1242</v>
      </c>
      <c r="D523" s="2" t="s">
        <v>1243</v>
      </c>
      <c r="E523" s="2" t="s">
        <v>1244</v>
      </c>
      <c r="F523" s="2" t="s">
        <v>15</v>
      </c>
      <c r="G523" s="2">
        <v>139</v>
      </c>
      <c r="H523" s="2">
        <v>100</v>
      </c>
      <c r="I523" s="2" t="s">
        <v>16</v>
      </c>
      <c r="J523" s="2">
        <v>12</v>
      </c>
      <c r="K523" s="2">
        <v>5</v>
      </c>
      <c r="L523" s="2">
        <v>0.09</v>
      </c>
      <c r="N523" s="10"/>
      <c r="O523" s="15"/>
      <c r="P523" s="15"/>
      <c r="Q523" s="15"/>
      <c r="R523" s="10"/>
      <c r="S523" s="10"/>
      <c r="T523" s="10">
        <v>1</v>
      </c>
      <c r="U523" s="10">
        <f t="shared" si="74"/>
        <v>0</v>
      </c>
      <c r="V523" s="10">
        <f t="shared" si="75"/>
        <v>0</v>
      </c>
      <c r="W523" s="10">
        <f t="shared" si="76"/>
        <v>1</v>
      </c>
      <c r="Y523" s="10">
        <f t="shared" si="77"/>
        <v>0</v>
      </c>
      <c r="AA523" s="10">
        <f t="shared" si="72"/>
        <v>1</v>
      </c>
      <c r="AC523" s="10">
        <f t="shared" si="73"/>
        <v>0</v>
      </c>
      <c r="AD523" s="10">
        <f t="shared" si="78"/>
        <v>1</v>
      </c>
      <c r="AE523" s="10">
        <f t="shared" si="79"/>
        <v>0</v>
      </c>
      <c r="AF523" s="10">
        <f t="shared" si="80"/>
        <v>0</v>
      </c>
    </row>
    <row r="524" spans="1:32" ht="63.75" hidden="1" x14ac:dyDescent="0.25">
      <c r="A524" s="2">
        <v>519</v>
      </c>
      <c r="B524" s="2" t="s">
        <v>1411</v>
      </c>
      <c r="C524" s="2" t="s">
        <v>1245</v>
      </c>
      <c r="D524" s="2" t="s">
        <v>1246</v>
      </c>
      <c r="E524" s="2" t="s">
        <v>1247</v>
      </c>
      <c r="F524" s="2" t="s">
        <v>15</v>
      </c>
      <c r="G524" s="2">
        <v>286</v>
      </c>
      <c r="H524" s="2">
        <v>20</v>
      </c>
      <c r="I524" s="2" t="s">
        <v>16</v>
      </c>
      <c r="J524" s="2">
        <v>18</v>
      </c>
      <c r="K524" s="2">
        <v>5</v>
      </c>
      <c r="L524" s="2">
        <v>0.06</v>
      </c>
      <c r="N524" s="10"/>
      <c r="O524" s="15"/>
      <c r="P524" s="15"/>
      <c r="Q524" s="15"/>
      <c r="R524" s="10"/>
      <c r="S524" s="10"/>
      <c r="T524" s="10">
        <v>1</v>
      </c>
      <c r="U524" s="10">
        <f t="shared" si="74"/>
        <v>0</v>
      </c>
      <c r="V524" s="10">
        <f t="shared" si="75"/>
        <v>0</v>
      </c>
      <c r="W524" s="10">
        <f t="shared" si="76"/>
        <v>1</v>
      </c>
      <c r="Y524" s="10">
        <f t="shared" si="77"/>
        <v>0</v>
      </c>
      <c r="AA524" s="10">
        <f t="shared" si="72"/>
        <v>1</v>
      </c>
      <c r="AC524" s="10">
        <f t="shared" si="73"/>
        <v>0</v>
      </c>
      <c r="AD524" s="10">
        <f t="shared" si="78"/>
        <v>1</v>
      </c>
      <c r="AE524" s="10">
        <f t="shared" si="79"/>
        <v>0</v>
      </c>
      <c r="AF524" s="10">
        <f t="shared" si="80"/>
        <v>0</v>
      </c>
    </row>
    <row r="525" spans="1:32" ht="76.5" hidden="1" x14ac:dyDescent="0.25">
      <c r="A525" s="2">
        <v>520</v>
      </c>
      <c r="B525" s="2" t="s">
        <v>1411</v>
      </c>
      <c r="C525" s="2" t="s">
        <v>1248</v>
      </c>
      <c r="D525" s="2" t="s">
        <v>1249</v>
      </c>
      <c r="E525" s="2" t="s">
        <v>1250</v>
      </c>
      <c r="F525" s="2" t="s">
        <v>15</v>
      </c>
      <c r="G525" s="2">
        <v>129</v>
      </c>
      <c r="H525" s="2">
        <v>20</v>
      </c>
      <c r="I525" s="2" t="s">
        <v>16</v>
      </c>
      <c r="J525" s="2">
        <v>8</v>
      </c>
      <c r="K525" s="2">
        <v>5</v>
      </c>
      <c r="L525" s="2">
        <v>0.06</v>
      </c>
      <c r="N525" s="10"/>
      <c r="O525" s="15"/>
      <c r="P525" s="15"/>
      <c r="Q525" s="15"/>
      <c r="R525" s="10"/>
      <c r="S525" s="10">
        <v>1</v>
      </c>
      <c r="T525" s="10"/>
      <c r="U525" s="10">
        <f t="shared" si="74"/>
        <v>0</v>
      </c>
      <c r="V525" s="10">
        <f t="shared" si="75"/>
        <v>1</v>
      </c>
      <c r="W525" s="10">
        <f t="shared" si="76"/>
        <v>0</v>
      </c>
      <c r="Y525" s="10">
        <f t="shared" si="77"/>
        <v>0</v>
      </c>
      <c r="AA525" s="10">
        <f t="shared" si="72"/>
        <v>1</v>
      </c>
      <c r="AC525" s="10">
        <f t="shared" si="73"/>
        <v>0</v>
      </c>
      <c r="AD525" s="10">
        <f t="shared" si="78"/>
        <v>1</v>
      </c>
      <c r="AE525" s="10">
        <f t="shared" si="79"/>
        <v>0</v>
      </c>
      <c r="AF525" s="10">
        <f t="shared" si="80"/>
        <v>0</v>
      </c>
    </row>
    <row r="526" spans="1:32" ht="63.75" hidden="1" x14ac:dyDescent="0.25">
      <c r="A526" s="2">
        <v>521</v>
      </c>
      <c r="B526" s="2" t="s">
        <v>1411</v>
      </c>
      <c r="C526" s="2" t="s">
        <v>1251</v>
      </c>
      <c r="D526" s="2" t="s">
        <v>1252</v>
      </c>
      <c r="E526" s="2" t="s">
        <v>1253</v>
      </c>
      <c r="F526" s="2" t="s">
        <v>15</v>
      </c>
      <c r="G526" s="2">
        <v>148</v>
      </c>
      <c r="H526" s="2">
        <v>512</v>
      </c>
      <c r="I526" s="2" t="s">
        <v>16</v>
      </c>
      <c r="J526" s="2">
        <v>10</v>
      </c>
      <c r="K526" s="2">
        <v>23</v>
      </c>
      <c r="L526" s="2">
        <v>7.0000000000000007E-2</v>
      </c>
      <c r="N526" s="10"/>
      <c r="O526" s="15"/>
      <c r="P526" s="15"/>
      <c r="Q526" s="15"/>
      <c r="R526" s="10"/>
      <c r="S526" s="10">
        <v>1</v>
      </c>
      <c r="T526" s="10"/>
      <c r="U526" s="10">
        <f t="shared" si="74"/>
        <v>0</v>
      </c>
      <c r="V526" s="10">
        <f t="shared" si="75"/>
        <v>1</v>
      </c>
      <c r="W526" s="10">
        <f t="shared" si="76"/>
        <v>0</v>
      </c>
      <c r="Y526" s="10">
        <f t="shared" si="77"/>
        <v>0</v>
      </c>
      <c r="AA526" s="10">
        <f t="shared" si="72"/>
        <v>1</v>
      </c>
      <c r="AC526" s="10">
        <f t="shared" si="73"/>
        <v>0</v>
      </c>
      <c r="AD526" s="10">
        <f t="shared" si="78"/>
        <v>1</v>
      </c>
      <c r="AE526" s="10">
        <f t="shared" si="79"/>
        <v>0</v>
      </c>
      <c r="AF526" s="10">
        <f t="shared" si="80"/>
        <v>0</v>
      </c>
    </row>
    <row r="527" spans="1:32" ht="63.75" hidden="1" x14ac:dyDescent="0.25">
      <c r="A527" s="2">
        <v>522</v>
      </c>
      <c r="B527" s="2" t="s">
        <v>1254</v>
      </c>
      <c r="C527" s="2" t="s">
        <v>389</v>
      </c>
      <c r="D527" s="11" t="s">
        <v>1255</v>
      </c>
      <c r="E527" s="2" t="s">
        <v>1256</v>
      </c>
      <c r="F527" s="2" t="s">
        <v>15</v>
      </c>
      <c r="G527" s="2">
        <v>217</v>
      </c>
      <c r="H527" s="2">
        <v>50</v>
      </c>
      <c r="I527" s="2" t="s">
        <v>16</v>
      </c>
      <c r="J527" s="2">
        <v>36</v>
      </c>
      <c r="K527" s="2">
        <v>20</v>
      </c>
      <c r="L527" s="2">
        <v>0.17</v>
      </c>
      <c r="N527" s="10"/>
      <c r="O527" s="15">
        <v>1</v>
      </c>
      <c r="P527" s="15"/>
      <c r="Q527" s="15"/>
      <c r="R527" s="10">
        <v>1</v>
      </c>
      <c r="S527" s="10"/>
      <c r="T527" s="10"/>
      <c r="U527" s="16">
        <f>N527+O527+R527-1</f>
        <v>1</v>
      </c>
      <c r="V527" s="10">
        <f t="shared" si="75"/>
        <v>0</v>
      </c>
      <c r="W527" s="10">
        <f t="shared" si="76"/>
        <v>0</v>
      </c>
      <c r="Y527" s="10">
        <f t="shared" si="77"/>
        <v>1</v>
      </c>
      <c r="AA527" s="10">
        <f t="shared" si="72"/>
        <v>1</v>
      </c>
      <c r="AC527" s="10">
        <f t="shared" si="73"/>
        <v>1</v>
      </c>
      <c r="AD527" s="10">
        <f t="shared" si="78"/>
        <v>0</v>
      </c>
      <c r="AE527" s="10">
        <f t="shared" si="79"/>
        <v>1</v>
      </c>
      <c r="AF527" s="10">
        <f t="shared" si="80"/>
        <v>0</v>
      </c>
    </row>
    <row r="528" spans="1:32" ht="63.75" hidden="1" x14ac:dyDescent="0.25">
      <c r="A528" s="2">
        <v>523</v>
      </c>
      <c r="B528" s="2" t="s">
        <v>1467</v>
      </c>
      <c r="C528" s="2" t="s">
        <v>1257</v>
      </c>
      <c r="D528" s="11" t="s">
        <v>1258</v>
      </c>
      <c r="E528" s="2" t="s">
        <v>1259</v>
      </c>
      <c r="F528" s="2" t="s">
        <v>15</v>
      </c>
      <c r="G528" s="2">
        <v>250</v>
      </c>
      <c r="H528" s="2">
        <v>100</v>
      </c>
      <c r="I528" s="2" t="s">
        <v>16</v>
      </c>
      <c r="J528" s="2">
        <v>39</v>
      </c>
      <c r="K528" s="2">
        <v>15</v>
      </c>
      <c r="L528" s="2">
        <v>0.16</v>
      </c>
      <c r="N528" s="10"/>
      <c r="O528" s="15"/>
      <c r="P528" s="15"/>
      <c r="Q528" s="15"/>
      <c r="R528" s="10">
        <v>1</v>
      </c>
      <c r="S528" s="10"/>
      <c r="T528" s="10"/>
      <c r="U528" s="10">
        <f t="shared" si="74"/>
        <v>1</v>
      </c>
      <c r="V528" s="10">
        <f t="shared" si="75"/>
        <v>0</v>
      </c>
      <c r="W528" s="10">
        <f t="shared" si="76"/>
        <v>0</v>
      </c>
      <c r="Y528" s="10">
        <f t="shared" si="77"/>
        <v>0</v>
      </c>
      <c r="AA528" s="10">
        <f t="shared" si="72"/>
        <v>1</v>
      </c>
      <c r="AC528" s="10">
        <f t="shared" si="73"/>
        <v>0</v>
      </c>
      <c r="AD528" s="10">
        <f t="shared" si="78"/>
        <v>1</v>
      </c>
      <c r="AE528" s="10">
        <f t="shared" si="79"/>
        <v>0</v>
      </c>
      <c r="AF528" s="10">
        <f t="shared" si="80"/>
        <v>0</v>
      </c>
    </row>
    <row r="529" spans="1:32" ht="63.75" hidden="1" x14ac:dyDescent="0.25">
      <c r="A529" s="2">
        <v>524</v>
      </c>
      <c r="B529" s="2" t="s">
        <v>303</v>
      </c>
      <c r="C529" s="2" t="s">
        <v>304</v>
      </c>
      <c r="D529" s="11" t="s">
        <v>1260</v>
      </c>
      <c r="E529" s="2" t="s">
        <v>1426</v>
      </c>
      <c r="F529" s="2" t="s">
        <v>15</v>
      </c>
      <c r="G529" s="2">
        <v>200</v>
      </c>
      <c r="H529" s="2">
        <v>15</v>
      </c>
      <c r="I529" s="2" t="s">
        <v>16</v>
      </c>
      <c r="J529" s="2">
        <v>34</v>
      </c>
      <c r="K529" s="2">
        <v>30</v>
      </c>
      <c r="L529" s="2">
        <v>0.17</v>
      </c>
      <c r="N529" s="10"/>
      <c r="O529" s="15"/>
      <c r="P529" s="15"/>
      <c r="Q529" s="15">
        <v>1</v>
      </c>
      <c r="R529" s="10">
        <v>1</v>
      </c>
      <c r="S529" s="10"/>
      <c r="T529" s="10"/>
      <c r="U529" s="10">
        <f t="shared" si="74"/>
        <v>1</v>
      </c>
      <c r="V529" s="10">
        <f t="shared" si="75"/>
        <v>0</v>
      </c>
      <c r="W529" s="10">
        <f t="shared" si="76"/>
        <v>0</v>
      </c>
      <c r="Y529" s="10">
        <f t="shared" si="77"/>
        <v>1</v>
      </c>
      <c r="AA529" s="10">
        <f t="shared" si="72"/>
        <v>1</v>
      </c>
      <c r="AC529" s="10">
        <f t="shared" si="73"/>
        <v>1</v>
      </c>
      <c r="AD529" s="10">
        <f t="shared" si="78"/>
        <v>0</v>
      </c>
      <c r="AE529" s="10">
        <f t="shared" si="79"/>
        <v>1</v>
      </c>
      <c r="AF529" s="10">
        <f t="shared" si="80"/>
        <v>0</v>
      </c>
    </row>
    <row r="530" spans="1:32" ht="63.75" hidden="1" x14ac:dyDescent="0.25">
      <c r="A530" s="2">
        <v>525</v>
      </c>
      <c r="B530" s="2" t="s">
        <v>303</v>
      </c>
      <c r="C530" s="2" t="s">
        <v>304</v>
      </c>
      <c r="D530" s="11" t="s">
        <v>1261</v>
      </c>
      <c r="E530" s="2" t="s">
        <v>1262</v>
      </c>
      <c r="F530" s="2" t="s">
        <v>15</v>
      </c>
      <c r="G530" s="2">
        <v>82</v>
      </c>
      <c r="H530" s="2">
        <v>50</v>
      </c>
      <c r="I530" s="2" t="s">
        <v>16</v>
      </c>
      <c r="J530" s="2">
        <v>49</v>
      </c>
      <c r="K530" s="2">
        <v>20</v>
      </c>
      <c r="L530" s="2">
        <v>0.6</v>
      </c>
      <c r="N530" s="10"/>
      <c r="O530" s="15"/>
      <c r="P530" s="15"/>
      <c r="Q530" s="15">
        <v>1</v>
      </c>
      <c r="R530" s="10">
        <v>1</v>
      </c>
      <c r="S530" s="10"/>
      <c r="T530" s="10"/>
      <c r="U530" s="10">
        <f t="shared" si="74"/>
        <v>1</v>
      </c>
      <c r="V530" s="10">
        <f t="shared" si="75"/>
        <v>0</v>
      </c>
      <c r="W530" s="10">
        <f t="shared" si="76"/>
        <v>0</v>
      </c>
      <c r="Y530" s="10">
        <f t="shared" si="77"/>
        <v>1</v>
      </c>
      <c r="AA530" s="10">
        <f t="shared" si="72"/>
        <v>1</v>
      </c>
      <c r="AC530" s="10">
        <f t="shared" si="73"/>
        <v>1</v>
      </c>
      <c r="AD530" s="10">
        <f t="shared" si="78"/>
        <v>0</v>
      </c>
      <c r="AE530" s="10">
        <f t="shared" si="79"/>
        <v>1</v>
      </c>
      <c r="AF530" s="10">
        <f t="shared" si="80"/>
        <v>0</v>
      </c>
    </row>
    <row r="531" spans="1:32" ht="63.75" hidden="1" x14ac:dyDescent="0.25">
      <c r="A531" s="2">
        <v>526</v>
      </c>
      <c r="B531" s="2" t="s">
        <v>64</v>
      </c>
      <c r="C531" s="2" t="s">
        <v>65</v>
      </c>
      <c r="D531" s="11" t="s">
        <v>1459</v>
      </c>
      <c r="E531" s="2" t="s">
        <v>1263</v>
      </c>
      <c r="F531" s="2" t="s">
        <v>15</v>
      </c>
      <c r="G531" s="2">
        <v>97</v>
      </c>
      <c r="H531" s="2">
        <v>100</v>
      </c>
      <c r="I531" s="2" t="s">
        <v>16</v>
      </c>
      <c r="J531" s="2">
        <v>27</v>
      </c>
      <c r="K531" s="2">
        <v>20</v>
      </c>
      <c r="L531" s="2">
        <v>0.28000000000000003</v>
      </c>
      <c r="N531" s="10"/>
      <c r="O531" s="15"/>
      <c r="P531" s="15"/>
      <c r="Q531" s="15"/>
      <c r="R531" s="10">
        <v>1</v>
      </c>
      <c r="S531" s="10"/>
      <c r="T531" s="10"/>
      <c r="U531" s="10">
        <f t="shared" si="74"/>
        <v>1</v>
      </c>
      <c r="V531" s="10">
        <f t="shared" si="75"/>
        <v>0</v>
      </c>
      <c r="W531" s="10">
        <f t="shared" si="76"/>
        <v>0</v>
      </c>
      <c r="Y531" s="10">
        <f t="shared" si="77"/>
        <v>0</v>
      </c>
      <c r="AA531" s="10">
        <f t="shared" si="72"/>
        <v>1</v>
      </c>
      <c r="AC531" s="10">
        <f t="shared" si="73"/>
        <v>1</v>
      </c>
      <c r="AD531" s="10">
        <f t="shared" si="78"/>
        <v>0</v>
      </c>
      <c r="AE531" s="10">
        <f t="shared" si="79"/>
        <v>0</v>
      </c>
      <c r="AF531" s="10">
        <f t="shared" si="80"/>
        <v>0</v>
      </c>
    </row>
    <row r="532" spans="1:32" ht="63.75" hidden="1" x14ac:dyDescent="0.25">
      <c r="A532" s="2">
        <v>527</v>
      </c>
      <c r="B532" s="2" t="s">
        <v>81</v>
      </c>
      <c r="C532" s="2" t="s">
        <v>82</v>
      </c>
      <c r="D532" s="11" t="s">
        <v>1264</v>
      </c>
      <c r="E532" s="2" t="s">
        <v>1265</v>
      </c>
      <c r="F532" s="2" t="s">
        <v>15</v>
      </c>
      <c r="G532" s="2">
        <v>158</v>
      </c>
      <c r="H532" s="2">
        <v>30</v>
      </c>
      <c r="I532" s="2" t="s">
        <v>16</v>
      </c>
      <c r="J532" s="2">
        <v>12</v>
      </c>
      <c r="K532" s="2">
        <v>35</v>
      </c>
      <c r="L532" s="2">
        <v>0.08</v>
      </c>
      <c r="N532" s="10"/>
      <c r="O532" s="15"/>
      <c r="P532" s="15"/>
      <c r="Q532" s="15">
        <v>1</v>
      </c>
      <c r="R532" s="10">
        <v>1</v>
      </c>
      <c r="S532" s="10"/>
      <c r="T532" s="10"/>
      <c r="U532" s="10">
        <f t="shared" si="74"/>
        <v>1</v>
      </c>
      <c r="V532" s="10">
        <f t="shared" si="75"/>
        <v>0</v>
      </c>
      <c r="W532" s="10">
        <f t="shared" si="76"/>
        <v>0</v>
      </c>
      <c r="Y532" s="10">
        <f t="shared" si="77"/>
        <v>1</v>
      </c>
      <c r="AA532" s="10">
        <f t="shared" si="72"/>
        <v>1</v>
      </c>
      <c r="AC532" s="10">
        <f t="shared" si="73"/>
        <v>1</v>
      </c>
      <c r="AD532" s="10">
        <f t="shared" si="78"/>
        <v>0</v>
      </c>
      <c r="AE532" s="10">
        <f t="shared" si="79"/>
        <v>1</v>
      </c>
      <c r="AF532" s="10">
        <f t="shared" si="80"/>
        <v>0</v>
      </c>
    </row>
    <row r="533" spans="1:32" ht="63.75" hidden="1" x14ac:dyDescent="0.25">
      <c r="A533" s="2">
        <v>528</v>
      </c>
      <c r="B533" s="2" t="s">
        <v>1254</v>
      </c>
      <c r="C533" s="2" t="s">
        <v>1266</v>
      </c>
      <c r="D533" s="11" t="s">
        <v>1267</v>
      </c>
      <c r="E533" s="2" t="s">
        <v>1268</v>
      </c>
      <c r="F533" s="2" t="s">
        <v>15</v>
      </c>
      <c r="G533" s="2">
        <v>176</v>
      </c>
      <c r="H533" s="2">
        <v>30</v>
      </c>
      <c r="I533" s="2" t="s">
        <v>16</v>
      </c>
      <c r="J533" s="2">
        <v>24</v>
      </c>
      <c r="K533" s="2">
        <v>22</v>
      </c>
      <c r="L533" s="2">
        <v>0.14000000000000001</v>
      </c>
      <c r="N533" s="10"/>
      <c r="O533" s="15"/>
      <c r="P533" s="15"/>
      <c r="Q533" s="15"/>
      <c r="R533" s="10">
        <v>1</v>
      </c>
      <c r="S533" s="10"/>
      <c r="T533" s="10"/>
      <c r="U533" s="10">
        <f t="shared" si="74"/>
        <v>1</v>
      </c>
      <c r="V533" s="10">
        <f t="shared" si="75"/>
        <v>0</v>
      </c>
      <c r="W533" s="10">
        <f t="shared" si="76"/>
        <v>0</v>
      </c>
      <c r="Y533" s="10">
        <f t="shared" si="77"/>
        <v>0</v>
      </c>
      <c r="AA533" s="10">
        <f t="shared" si="72"/>
        <v>1</v>
      </c>
      <c r="AC533" s="10">
        <f t="shared" si="73"/>
        <v>0</v>
      </c>
      <c r="AD533" s="10">
        <f t="shared" si="78"/>
        <v>1</v>
      </c>
      <c r="AE533" s="10">
        <f t="shared" si="79"/>
        <v>0</v>
      </c>
      <c r="AF533" s="10">
        <f t="shared" si="80"/>
        <v>0</v>
      </c>
    </row>
    <row r="534" spans="1:32" ht="76.5" hidden="1" x14ac:dyDescent="0.25">
      <c r="A534" s="2">
        <v>529</v>
      </c>
      <c r="B534" s="2" t="s">
        <v>118</v>
      </c>
      <c r="C534" s="2" t="s">
        <v>119</v>
      </c>
      <c r="D534" s="11" t="s">
        <v>1269</v>
      </c>
      <c r="E534" s="2" t="s">
        <v>1270</v>
      </c>
      <c r="F534" s="2" t="s">
        <v>15</v>
      </c>
      <c r="G534" s="2">
        <v>245</v>
      </c>
      <c r="H534" s="2">
        <v>100</v>
      </c>
      <c r="I534" s="2" t="s">
        <v>16</v>
      </c>
      <c r="J534" s="2">
        <v>46</v>
      </c>
      <c r="K534" s="2">
        <v>39</v>
      </c>
      <c r="L534" s="2">
        <v>0.19</v>
      </c>
      <c r="N534" s="10"/>
      <c r="O534" s="15"/>
      <c r="P534" s="15"/>
      <c r="Q534" s="15"/>
      <c r="R534" s="10">
        <v>1</v>
      </c>
      <c r="S534" s="10"/>
      <c r="T534" s="10"/>
      <c r="U534" s="10">
        <f t="shared" si="74"/>
        <v>1</v>
      </c>
      <c r="V534" s="10">
        <f t="shared" si="75"/>
        <v>0</v>
      </c>
      <c r="W534" s="10">
        <f t="shared" si="76"/>
        <v>0</v>
      </c>
      <c r="Y534" s="10">
        <f t="shared" si="77"/>
        <v>0</v>
      </c>
      <c r="AA534" s="10">
        <f t="shared" si="72"/>
        <v>1</v>
      </c>
      <c r="AC534" s="10">
        <f t="shared" si="73"/>
        <v>1</v>
      </c>
      <c r="AD534" s="10">
        <f t="shared" si="78"/>
        <v>0</v>
      </c>
      <c r="AE534" s="10">
        <f t="shared" si="79"/>
        <v>0</v>
      </c>
      <c r="AF534" s="10">
        <f t="shared" si="80"/>
        <v>0</v>
      </c>
    </row>
    <row r="535" spans="1:32" ht="63.75" hidden="1" x14ac:dyDescent="0.25">
      <c r="A535" s="2">
        <v>530</v>
      </c>
      <c r="B535" s="2" t="s">
        <v>1059</v>
      </c>
      <c r="C535" s="2" t="s">
        <v>1271</v>
      </c>
      <c r="D535" s="11" t="s">
        <v>1272</v>
      </c>
      <c r="E535" s="2" t="s">
        <v>1273</v>
      </c>
      <c r="F535" s="2" t="s">
        <v>15</v>
      </c>
      <c r="G535" s="2">
        <v>130</v>
      </c>
      <c r="H535" s="2">
        <v>100</v>
      </c>
      <c r="I535" s="2" t="s">
        <v>16</v>
      </c>
      <c r="J535" s="2">
        <v>44</v>
      </c>
      <c r="K535" s="2">
        <v>17</v>
      </c>
      <c r="L535" s="2">
        <v>0.34</v>
      </c>
      <c r="N535" s="10"/>
      <c r="O535" s="15"/>
      <c r="P535" s="15"/>
      <c r="Q535" s="15"/>
      <c r="R535" s="10">
        <v>1</v>
      </c>
      <c r="S535" s="10"/>
      <c r="T535" s="10"/>
      <c r="U535" s="10">
        <f t="shared" si="74"/>
        <v>1</v>
      </c>
      <c r="V535" s="10">
        <f t="shared" si="75"/>
        <v>0</v>
      </c>
      <c r="W535" s="10">
        <f t="shared" si="76"/>
        <v>0</v>
      </c>
      <c r="Y535" s="10">
        <f t="shared" si="77"/>
        <v>0</v>
      </c>
      <c r="AA535" s="10">
        <f t="shared" si="72"/>
        <v>1</v>
      </c>
      <c r="AC535" s="10">
        <f t="shared" si="73"/>
        <v>0</v>
      </c>
      <c r="AD535" s="10">
        <f t="shared" si="78"/>
        <v>1</v>
      </c>
      <c r="AE535" s="10">
        <f t="shared" si="79"/>
        <v>0</v>
      </c>
      <c r="AF535" s="10">
        <f t="shared" si="80"/>
        <v>0</v>
      </c>
    </row>
    <row r="536" spans="1:32" ht="63.75" hidden="1" x14ac:dyDescent="0.25">
      <c r="A536" s="2">
        <v>531</v>
      </c>
      <c r="B536" s="2" t="s">
        <v>118</v>
      </c>
      <c r="C536" s="2" t="s">
        <v>119</v>
      </c>
      <c r="D536" s="11" t="s">
        <v>1274</v>
      </c>
      <c r="E536" s="2" t="s">
        <v>1275</v>
      </c>
      <c r="F536" s="2" t="s">
        <v>15</v>
      </c>
      <c r="G536" s="2">
        <v>100</v>
      </c>
      <c r="H536" s="2">
        <v>70</v>
      </c>
      <c r="I536" s="2" t="s">
        <v>16</v>
      </c>
      <c r="J536" s="2">
        <v>55</v>
      </c>
      <c r="K536" s="2">
        <v>20</v>
      </c>
      <c r="L536" s="2">
        <v>0.55000000000000004</v>
      </c>
      <c r="N536" s="10"/>
      <c r="O536" s="15"/>
      <c r="P536" s="15"/>
      <c r="Q536" s="15"/>
      <c r="R536" s="10">
        <v>1</v>
      </c>
      <c r="S536" s="10"/>
      <c r="T536" s="10"/>
      <c r="U536" s="10">
        <f t="shared" si="74"/>
        <v>1</v>
      </c>
      <c r="V536" s="10">
        <f t="shared" si="75"/>
        <v>0</v>
      </c>
      <c r="W536" s="10">
        <f t="shared" si="76"/>
        <v>0</v>
      </c>
      <c r="Y536" s="10">
        <f t="shared" si="77"/>
        <v>0</v>
      </c>
      <c r="AA536" s="10">
        <f t="shared" si="72"/>
        <v>1</v>
      </c>
      <c r="AC536" s="10">
        <f t="shared" si="73"/>
        <v>1</v>
      </c>
      <c r="AD536" s="10">
        <f t="shared" si="78"/>
        <v>0</v>
      </c>
      <c r="AE536" s="10">
        <f t="shared" si="79"/>
        <v>0</v>
      </c>
      <c r="AF536" s="10">
        <f t="shared" si="80"/>
        <v>0</v>
      </c>
    </row>
    <row r="537" spans="1:32" ht="63.75" hidden="1" x14ac:dyDescent="0.25">
      <c r="A537" s="2">
        <v>532</v>
      </c>
      <c r="B537" s="2" t="s">
        <v>1361</v>
      </c>
      <c r="C537" s="2" t="s">
        <v>1276</v>
      </c>
      <c r="D537" s="11" t="s">
        <v>1277</v>
      </c>
      <c r="E537" s="2" t="s">
        <v>1278</v>
      </c>
      <c r="F537" s="2" t="s">
        <v>15</v>
      </c>
      <c r="G537" s="2">
        <v>109</v>
      </c>
      <c r="H537" s="2">
        <v>30</v>
      </c>
      <c r="I537" s="2" t="s">
        <v>16</v>
      </c>
      <c r="J537" s="2">
        <v>43</v>
      </c>
      <c r="K537" s="2">
        <v>15</v>
      </c>
      <c r="L537" s="2">
        <v>0.39</v>
      </c>
      <c r="N537" s="10"/>
      <c r="O537" s="15"/>
      <c r="P537" s="15">
        <v>1</v>
      </c>
      <c r="Q537" s="15"/>
      <c r="R537" s="10">
        <v>1</v>
      </c>
      <c r="S537" s="10"/>
      <c r="T537" s="10"/>
      <c r="U537" s="10">
        <f t="shared" si="74"/>
        <v>1</v>
      </c>
      <c r="V537" s="10">
        <f t="shared" si="75"/>
        <v>0</v>
      </c>
      <c r="W537" s="10">
        <f t="shared" si="76"/>
        <v>0</v>
      </c>
      <c r="Y537" s="10">
        <f t="shared" si="77"/>
        <v>1</v>
      </c>
      <c r="AA537" s="10">
        <f t="shared" si="72"/>
        <v>1</v>
      </c>
      <c r="AC537" s="10">
        <f t="shared" si="73"/>
        <v>1</v>
      </c>
      <c r="AD537" s="10">
        <f t="shared" si="78"/>
        <v>0</v>
      </c>
      <c r="AE537" s="10">
        <f t="shared" si="79"/>
        <v>1</v>
      </c>
      <c r="AF537" s="10">
        <f t="shared" si="80"/>
        <v>0</v>
      </c>
    </row>
    <row r="538" spans="1:32" ht="63.75" hidden="1" x14ac:dyDescent="0.25">
      <c r="A538" s="2">
        <v>533</v>
      </c>
      <c r="B538" s="2" t="s">
        <v>11</v>
      </c>
      <c r="C538" s="2" t="s">
        <v>20</v>
      </c>
      <c r="D538" s="11" t="s">
        <v>1279</v>
      </c>
      <c r="E538" s="2" t="s">
        <v>1280</v>
      </c>
      <c r="F538" s="2" t="s">
        <v>15</v>
      </c>
      <c r="G538" s="2">
        <v>120</v>
      </c>
      <c r="H538" s="2">
        <v>40</v>
      </c>
      <c r="I538" s="2" t="s">
        <v>16</v>
      </c>
      <c r="J538" s="2">
        <v>46</v>
      </c>
      <c r="K538" s="2">
        <v>16</v>
      </c>
      <c r="L538" s="2">
        <v>0.38</v>
      </c>
      <c r="N538" s="10"/>
      <c r="O538" s="15"/>
      <c r="P538" s="15"/>
      <c r="Q538" s="15"/>
      <c r="R538" s="10">
        <v>1</v>
      </c>
      <c r="S538" s="10"/>
      <c r="T538" s="10"/>
      <c r="U538" s="10">
        <f t="shared" si="74"/>
        <v>1</v>
      </c>
      <c r="V538" s="10">
        <f t="shared" si="75"/>
        <v>0</v>
      </c>
      <c r="W538" s="10">
        <f t="shared" si="76"/>
        <v>0</v>
      </c>
      <c r="Y538" s="10">
        <f t="shared" si="77"/>
        <v>0</v>
      </c>
      <c r="AA538" s="10">
        <f t="shared" si="72"/>
        <v>1</v>
      </c>
      <c r="AC538" s="10">
        <f t="shared" si="73"/>
        <v>1</v>
      </c>
      <c r="AD538" s="10">
        <f t="shared" si="78"/>
        <v>0</v>
      </c>
      <c r="AE538" s="10">
        <f t="shared" si="79"/>
        <v>0</v>
      </c>
      <c r="AF538" s="10">
        <f t="shared" si="80"/>
        <v>0</v>
      </c>
    </row>
    <row r="539" spans="1:32" ht="76.5" hidden="1" x14ac:dyDescent="0.25">
      <c r="A539" s="2">
        <v>534</v>
      </c>
      <c r="B539" s="2" t="s">
        <v>118</v>
      </c>
      <c r="C539" s="2" t="s">
        <v>119</v>
      </c>
      <c r="D539" s="11" t="s">
        <v>1281</v>
      </c>
      <c r="E539" s="2" t="s">
        <v>1282</v>
      </c>
      <c r="F539" s="2" t="s">
        <v>15</v>
      </c>
      <c r="G539" s="2">
        <v>542</v>
      </c>
      <c r="H539" s="2">
        <v>100</v>
      </c>
      <c r="I539" s="2" t="s">
        <v>16</v>
      </c>
      <c r="J539" s="2">
        <v>23</v>
      </c>
      <c r="K539" s="2">
        <v>45</v>
      </c>
      <c r="L539" s="2">
        <v>0.04</v>
      </c>
      <c r="N539" s="10"/>
      <c r="O539" s="15"/>
      <c r="P539" s="15"/>
      <c r="Q539" s="15"/>
      <c r="R539" s="10">
        <v>1</v>
      </c>
      <c r="S539" s="10"/>
      <c r="T539" s="10"/>
      <c r="U539" s="10">
        <f t="shared" si="74"/>
        <v>1</v>
      </c>
      <c r="V539" s="10">
        <f t="shared" si="75"/>
        <v>0</v>
      </c>
      <c r="W539" s="10">
        <f t="shared" si="76"/>
        <v>0</v>
      </c>
      <c r="Y539" s="10">
        <f t="shared" si="77"/>
        <v>0</v>
      </c>
      <c r="AA539" s="10">
        <f t="shared" si="72"/>
        <v>1</v>
      </c>
      <c r="AC539" s="10">
        <f t="shared" si="73"/>
        <v>1</v>
      </c>
      <c r="AD539" s="10">
        <f t="shared" si="78"/>
        <v>0</v>
      </c>
      <c r="AE539" s="10">
        <f t="shared" si="79"/>
        <v>0</v>
      </c>
      <c r="AF539" s="10">
        <f t="shared" si="80"/>
        <v>0</v>
      </c>
    </row>
    <row r="540" spans="1:32" ht="63.75" hidden="1" x14ac:dyDescent="0.25">
      <c r="A540" s="2">
        <v>535</v>
      </c>
      <c r="B540" s="2" t="s">
        <v>185</v>
      </c>
      <c r="C540" s="2" t="s">
        <v>186</v>
      </c>
      <c r="D540" s="11" t="s">
        <v>1283</v>
      </c>
      <c r="E540" s="2" t="s">
        <v>1284</v>
      </c>
      <c r="F540" s="2" t="s">
        <v>15</v>
      </c>
      <c r="G540" s="2">
        <v>155</v>
      </c>
      <c r="H540" s="2">
        <v>50</v>
      </c>
      <c r="I540" s="2" t="s">
        <v>16</v>
      </c>
      <c r="J540" s="2">
        <v>47</v>
      </c>
      <c r="K540" s="2">
        <v>12</v>
      </c>
      <c r="L540" s="2">
        <v>0.3</v>
      </c>
      <c r="N540" s="10"/>
      <c r="O540" s="15">
        <v>1</v>
      </c>
      <c r="P540" s="15"/>
      <c r="Q540" s="15"/>
      <c r="R540" s="10">
        <v>1</v>
      </c>
      <c r="S540" s="10"/>
      <c r="T540" s="10"/>
      <c r="U540" s="16">
        <f>N540+O540+R540-1</f>
        <v>1</v>
      </c>
      <c r="V540" s="10">
        <f t="shared" si="75"/>
        <v>0</v>
      </c>
      <c r="W540" s="10">
        <f t="shared" si="76"/>
        <v>0</v>
      </c>
      <c r="Y540" s="10">
        <f t="shared" si="77"/>
        <v>1</v>
      </c>
      <c r="AA540" s="10">
        <f t="shared" si="72"/>
        <v>1</v>
      </c>
      <c r="AC540" s="10">
        <f t="shared" si="73"/>
        <v>1</v>
      </c>
      <c r="AD540" s="10">
        <f t="shared" si="78"/>
        <v>0</v>
      </c>
      <c r="AE540" s="10">
        <f t="shared" si="79"/>
        <v>1</v>
      </c>
      <c r="AF540" s="10">
        <f t="shared" si="80"/>
        <v>0</v>
      </c>
    </row>
    <row r="541" spans="1:32" ht="63.75" hidden="1" x14ac:dyDescent="0.25">
      <c r="A541" s="2">
        <v>536</v>
      </c>
      <c r="B541" s="2" t="s">
        <v>185</v>
      </c>
      <c r="C541" s="2" t="s">
        <v>186</v>
      </c>
      <c r="D541" s="11" t="s">
        <v>1285</v>
      </c>
      <c r="E541" s="2" t="s">
        <v>1286</v>
      </c>
      <c r="F541" s="2" t="s">
        <v>15</v>
      </c>
      <c r="G541" s="2">
        <v>350</v>
      </c>
      <c r="H541" s="2">
        <v>10</v>
      </c>
      <c r="I541" s="2" t="s">
        <v>16</v>
      </c>
      <c r="J541" s="2">
        <v>54</v>
      </c>
      <c r="K541" s="2">
        <v>54</v>
      </c>
      <c r="L541" s="2">
        <v>0.15</v>
      </c>
      <c r="N541" s="10"/>
      <c r="O541" s="15"/>
      <c r="P541" s="15"/>
      <c r="Q541" s="15">
        <v>1</v>
      </c>
      <c r="R541" s="10">
        <v>1</v>
      </c>
      <c r="S541" s="10"/>
      <c r="T541" s="10"/>
      <c r="U541" s="10">
        <f t="shared" si="74"/>
        <v>1</v>
      </c>
      <c r="V541" s="10">
        <f t="shared" si="75"/>
        <v>0</v>
      </c>
      <c r="W541" s="10">
        <f t="shared" si="76"/>
        <v>0</v>
      </c>
      <c r="Y541" s="10">
        <f t="shared" si="77"/>
        <v>1</v>
      </c>
      <c r="AA541" s="10">
        <f t="shared" si="72"/>
        <v>1</v>
      </c>
      <c r="AC541" s="10">
        <f t="shared" si="73"/>
        <v>1</v>
      </c>
      <c r="AD541" s="10">
        <f t="shared" si="78"/>
        <v>0</v>
      </c>
      <c r="AE541" s="10">
        <f t="shared" si="79"/>
        <v>1</v>
      </c>
      <c r="AF541" s="10">
        <f t="shared" si="80"/>
        <v>0</v>
      </c>
    </row>
    <row r="542" spans="1:32" ht="63.75" hidden="1" x14ac:dyDescent="0.25">
      <c r="A542" s="2">
        <v>537</v>
      </c>
      <c r="B542" s="2" t="s">
        <v>185</v>
      </c>
      <c r="C542" s="2" t="s">
        <v>186</v>
      </c>
      <c r="D542" s="11" t="s">
        <v>1287</v>
      </c>
      <c r="E542" s="2" t="s">
        <v>1288</v>
      </c>
      <c r="F542" s="2" t="s">
        <v>15</v>
      </c>
      <c r="G542" s="2">
        <v>198</v>
      </c>
      <c r="H542" s="2">
        <v>50</v>
      </c>
      <c r="I542" s="2" t="s">
        <v>16</v>
      </c>
      <c r="J542" s="2">
        <v>60</v>
      </c>
      <c r="K542" s="2">
        <v>27</v>
      </c>
      <c r="L542" s="2">
        <v>0.3</v>
      </c>
      <c r="N542" s="10"/>
      <c r="O542" s="15">
        <v>1</v>
      </c>
      <c r="P542" s="15"/>
      <c r="Q542" s="15"/>
      <c r="R542" s="10">
        <v>1</v>
      </c>
      <c r="S542" s="10"/>
      <c r="T542" s="10"/>
      <c r="U542" s="16">
        <f>N542+O542+R542-1</f>
        <v>1</v>
      </c>
      <c r="V542" s="10">
        <f t="shared" si="75"/>
        <v>0</v>
      </c>
      <c r="W542" s="10">
        <f t="shared" si="76"/>
        <v>0</v>
      </c>
      <c r="Y542" s="10">
        <f t="shared" si="77"/>
        <v>1</v>
      </c>
      <c r="AA542" s="10">
        <f t="shared" si="72"/>
        <v>1</v>
      </c>
      <c r="AC542" s="10">
        <f t="shared" si="73"/>
        <v>1</v>
      </c>
      <c r="AD542" s="10">
        <f t="shared" si="78"/>
        <v>0</v>
      </c>
      <c r="AE542" s="10">
        <f t="shared" si="79"/>
        <v>1</v>
      </c>
      <c r="AF542" s="10">
        <f t="shared" si="80"/>
        <v>0</v>
      </c>
    </row>
    <row r="543" spans="1:32" ht="76.5" hidden="1" x14ac:dyDescent="0.25">
      <c r="A543" s="2">
        <v>538</v>
      </c>
      <c r="B543" s="2" t="s">
        <v>1289</v>
      </c>
      <c r="C543" s="2" t="s">
        <v>47</v>
      </c>
      <c r="D543" s="12" t="s">
        <v>1290</v>
      </c>
      <c r="E543" s="2" t="s">
        <v>1291</v>
      </c>
      <c r="F543" s="2" t="s">
        <v>15</v>
      </c>
      <c r="G543" s="2">
        <v>456</v>
      </c>
      <c r="H543" s="2">
        <v>100</v>
      </c>
      <c r="I543" s="2" t="s">
        <v>16</v>
      </c>
      <c r="J543" s="2">
        <v>22</v>
      </c>
      <c r="K543" s="2">
        <v>34</v>
      </c>
      <c r="L543" s="2">
        <v>0.05</v>
      </c>
      <c r="N543" s="10"/>
      <c r="O543" s="15"/>
      <c r="P543" s="15">
        <v>1</v>
      </c>
      <c r="Q543" s="15"/>
      <c r="R543" s="10"/>
      <c r="S543" s="10"/>
      <c r="T543" s="10"/>
      <c r="U543" s="10">
        <f>N543+O543+R543+P543+Q543</f>
        <v>1</v>
      </c>
      <c r="V543" s="10">
        <f t="shared" si="75"/>
        <v>0</v>
      </c>
      <c r="W543" s="10">
        <f t="shared" si="76"/>
        <v>0</v>
      </c>
      <c r="Y543" s="10">
        <f t="shared" si="77"/>
        <v>1</v>
      </c>
      <c r="AA543" s="10">
        <f t="shared" si="72"/>
        <v>1</v>
      </c>
      <c r="AC543" s="10">
        <f t="shared" si="73"/>
        <v>1</v>
      </c>
      <c r="AD543" s="10">
        <f t="shared" si="78"/>
        <v>0</v>
      </c>
      <c r="AE543" s="10">
        <f t="shared" si="79"/>
        <v>1</v>
      </c>
      <c r="AF543" s="10">
        <f t="shared" si="80"/>
        <v>0</v>
      </c>
    </row>
    <row r="544" spans="1:32" ht="63.75" hidden="1" x14ac:dyDescent="0.25">
      <c r="A544" s="2">
        <v>539</v>
      </c>
      <c r="B544" s="2" t="s">
        <v>1173</v>
      </c>
      <c r="C544" s="3" t="s">
        <v>1185</v>
      </c>
      <c r="D544" s="12" t="s">
        <v>1292</v>
      </c>
      <c r="E544" s="2" t="s">
        <v>1293</v>
      </c>
      <c r="F544" s="2" t="s">
        <v>15</v>
      </c>
      <c r="G544" s="2">
        <v>165</v>
      </c>
      <c r="H544" s="2">
        <v>10</v>
      </c>
      <c r="I544" s="2" t="s">
        <v>16</v>
      </c>
      <c r="J544" s="2">
        <v>8</v>
      </c>
      <c r="K544" s="2">
        <v>45</v>
      </c>
      <c r="L544" s="2">
        <v>0.05</v>
      </c>
      <c r="N544" s="10"/>
      <c r="O544" s="15"/>
      <c r="P544" s="15"/>
      <c r="Q544" s="15">
        <v>1</v>
      </c>
      <c r="R544" s="10"/>
      <c r="S544" s="10"/>
      <c r="T544" s="10"/>
      <c r="U544" s="10">
        <f t="shared" ref="U544:U567" si="81">N544+O544+R544+P544+Q544</f>
        <v>1</v>
      </c>
      <c r="V544" s="10">
        <f t="shared" si="75"/>
        <v>0</v>
      </c>
      <c r="W544" s="10">
        <f t="shared" si="76"/>
        <v>0</v>
      </c>
      <c r="Y544" s="10">
        <f t="shared" si="77"/>
        <v>1</v>
      </c>
      <c r="AA544" s="10">
        <f t="shared" si="72"/>
        <v>1</v>
      </c>
      <c r="AC544" s="10">
        <f t="shared" si="73"/>
        <v>0</v>
      </c>
      <c r="AD544" s="10">
        <f t="shared" si="78"/>
        <v>1</v>
      </c>
      <c r="AE544" s="10">
        <f t="shared" si="79"/>
        <v>0</v>
      </c>
      <c r="AF544" s="10">
        <f t="shared" si="80"/>
        <v>1</v>
      </c>
    </row>
    <row r="545" spans="1:32" ht="76.5" hidden="1" x14ac:dyDescent="0.25">
      <c r="A545" s="2">
        <v>540</v>
      </c>
      <c r="B545" s="2" t="s">
        <v>185</v>
      </c>
      <c r="C545" s="3" t="s">
        <v>186</v>
      </c>
      <c r="D545" s="12" t="s">
        <v>1294</v>
      </c>
      <c r="E545" s="2" t="s">
        <v>1295</v>
      </c>
      <c r="F545" s="2" t="s">
        <v>15</v>
      </c>
      <c r="G545" s="2">
        <v>1132</v>
      </c>
      <c r="H545" s="2">
        <v>100</v>
      </c>
      <c r="I545" s="2" t="s">
        <v>16</v>
      </c>
      <c r="J545" s="2">
        <v>166</v>
      </c>
      <c r="K545" s="2">
        <v>46</v>
      </c>
      <c r="L545" s="2">
        <v>0.15</v>
      </c>
      <c r="N545" s="10"/>
      <c r="O545" s="15"/>
      <c r="P545" s="15"/>
      <c r="Q545" s="15"/>
      <c r="R545" s="10"/>
      <c r="S545" s="10">
        <v>1</v>
      </c>
      <c r="T545" s="10"/>
      <c r="U545" s="10">
        <f t="shared" si="81"/>
        <v>0</v>
      </c>
      <c r="V545" s="10">
        <f t="shared" si="75"/>
        <v>1</v>
      </c>
      <c r="W545" s="10">
        <f t="shared" si="76"/>
        <v>0</v>
      </c>
      <c r="Y545" s="10">
        <f t="shared" si="77"/>
        <v>0</v>
      </c>
      <c r="AA545" s="10">
        <f t="shared" si="72"/>
        <v>1</v>
      </c>
      <c r="AC545" s="10">
        <f t="shared" si="73"/>
        <v>1</v>
      </c>
      <c r="AD545" s="10">
        <f t="shared" si="78"/>
        <v>0</v>
      </c>
      <c r="AE545" s="10">
        <f t="shared" si="79"/>
        <v>0</v>
      </c>
      <c r="AF545" s="10">
        <f t="shared" si="80"/>
        <v>0</v>
      </c>
    </row>
    <row r="546" spans="1:32" ht="63.75" hidden="1" x14ac:dyDescent="0.25">
      <c r="A546" s="2">
        <v>541</v>
      </c>
      <c r="B546" s="2" t="s">
        <v>185</v>
      </c>
      <c r="C546" s="3" t="s">
        <v>186</v>
      </c>
      <c r="D546" s="13" t="s">
        <v>1296</v>
      </c>
      <c r="E546" s="3" t="s">
        <v>1297</v>
      </c>
      <c r="F546" s="2" t="s">
        <v>15</v>
      </c>
      <c r="G546" s="3">
        <v>1338</v>
      </c>
      <c r="H546" s="3">
        <v>100</v>
      </c>
      <c r="I546" s="2" t="s">
        <v>16</v>
      </c>
      <c r="J546" s="3">
        <v>127</v>
      </c>
      <c r="K546" s="3">
        <v>181</v>
      </c>
      <c r="L546" s="2">
        <v>0.09</v>
      </c>
      <c r="N546" s="10"/>
      <c r="O546" s="15"/>
      <c r="P546" s="15"/>
      <c r="Q546" s="15"/>
      <c r="R546" s="10"/>
      <c r="S546" s="10">
        <v>1</v>
      </c>
      <c r="T546" s="10"/>
      <c r="U546" s="10">
        <f t="shared" si="81"/>
        <v>0</v>
      </c>
      <c r="V546" s="10">
        <f t="shared" si="75"/>
        <v>1</v>
      </c>
      <c r="W546" s="10">
        <f t="shared" si="76"/>
        <v>0</v>
      </c>
      <c r="Y546" s="10">
        <f t="shared" si="77"/>
        <v>0</v>
      </c>
      <c r="AA546" s="10">
        <f t="shared" si="72"/>
        <v>1</v>
      </c>
      <c r="AC546" s="10">
        <f t="shared" si="73"/>
        <v>1</v>
      </c>
      <c r="AD546" s="10">
        <f t="shared" si="78"/>
        <v>0</v>
      </c>
      <c r="AE546" s="10">
        <f t="shared" si="79"/>
        <v>0</v>
      </c>
      <c r="AF546" s="10">
        <f t="shared" si="80"/>
        <v>0</v>
      </c>
    </row>
    <row r="547" spans="1:32" ht="63.75" hidden="1" x14ac:dyDescent="0.25">
      <c r="A547" s="2">
        <v>542</v>
      </c>
      <c r="B547" s="2" t="s">
        <v>490</v>
      </c>
      <c r="C547" s="3" t="s">
        <v>491</v>
      </c>
      <c r="D547" s="12" t="s">
        <v>1298</v>
      </c>
      <c r="E547" s="2" t="s">
        <v>1299</v>
      </c>
      <c r="F547" s="2" t="s">
        <v>15</v>
      </c>
      <c r="G547" s="2">
        <v>444</v>
      </c>
      <c r="H547" s="2">
        <v>6</v>
      </c>
      <c r="I547" s="2" t="s">
        <v>16</v>
      </c>
      <c r="J547" s="2">
        <v>22</v>
      </c>
      <c r="K547" s="2">
        <v>24</v>
      </c>
      <c r="L547" s="2">
        <v>0.05</v>
      </c>
      <c r="N547" s="10"/>
      <c r="O547" s="15">
        <v>1</v>
      </c>
      <c r="P547" s="15"/>
      <c r="Q547" s="15"/>
      <c r="R547" s="10"/>
      <c r="S547" s="10"/>
      <c r="T547" s="10"/>
      <c r="U547" s="10">
        <f t="shared" si="81"/>
        <v>1</v>
      </c>
      <c r="V547" s="10">
        <f t="shared" si="75"/>
        <v>0</v>
      </c>
      <c r="W547" s="10">
        <f t="shared" si="76"/>
        <v>0</v>
      </c>
      <c r="Y547" s="10">
        <f t="shared" si="77"/>
        <v>1</v>
      </c>
      <c r="AA547" s="10">
        <f t="shared" si="72"/>
        <v>1</v>
      </c>
      <c r="AC547" s="10">
        <f t="shared" si="73"/>
        <v>1</v>
      </c>
      <c r="AD547" s="10">
        <f t="shared" si="78"/>
        <v>0</v>
      </c>
      <c r="AE547" s="10">
        <f t="shared" si="79"/>
        <v>1</v>
      </c>
      <c r="AF547" s="10">
        <f t="shared" si="80"/>
        <v>0</v>
      </c>
    </row>
    <row r="548" spans="1:32" ht="63.75" hidden="1" x14ac:dyDescent="0.25">
      <c r="A548" s="2">
        <v>543</v>
      </c>
      <c r="B548" s="2" t="s">
        <v>118</v>
      </c>
      <c r="C548" s="3" t="s">
        <v>119</v>
      </c>
      <c r="D548" s="12" t="s">
        <v>1300</v>
      </c>
      <c r="E548" s="2" t="s">
        <v>1301</v>
      </c>
      <c r="F548" s="2" t="s">
        <v>15</v>
      </c>
      <c r="G548" s="2">
        <v>945</v>
      </c>
      <c r="H548" s="2">
        <v>100</v>
      </c>
      <c r="I548" s="2" t="s">
        <v>16</v>
      </c>
      <c r="J548" s="2">
        <v>208</v>
      </c>
      <c r="K548" s="2">
        <v>35</v>
      </c>
      <c r="L548" s="2">
        <v>0.22</v>
      </c>
      <c r="N548" s="10"/>
      <c r="O548" s="15"/>
      <c r="P548" s="15"/>
      <c r="Q548" s="15"/>
      <c r="R548" s="10">
        <v>1</v>
      </c>
      <c r="S548" s="10"/>
      <c r="T548" s="10"/>
      <c r="U548" s="10">
        <f t="shared" si="81"/>
        <v>1</v>
      </c>
      <c r="V548" s="10">
        <f t="shared" si="75"/>
        <v>0</v>
      </c>
      <c r="W548" s="10">
        <f t="shared" si="76"/>
        <v>0</v>
      </c>
      <c r="Y548" s="10">
        <f t="shared" si="77"/>
        <v>0</v>
      </c>
      <c r="AA548" s="10">
        <f t="shared" si="72"/>
        <v>1</v>
      </c>
      <c r="AC548" s="10">
        <f t="shared" si="73"/>
        <v>1</v>
      </c>
      <c r="AD548" s="10">
        <f t="shared" si="78"/>
        <v>0</v>
      </c>
      <c r="AE548" s="10">
        <f t="shared" si="79"/>
        <v>0</v>
      </c>
      <c r="AF548" s="10">
        <f t="shared" si="80"/>
        <v>0</v>
      </c>
    </row>
    <row r="549" spans="1:32" ht="63.75" hidden="1" x14ac:dyDescent="0.25">
      <c r="A549" s="2">
        <v>544</v>
      </c>
      <c r="B549" s="2" t="s">
        <v>1173</v>
      </c>
      <c r="C549" s="3" t="s">
        <v>1191</v>
      </c>
      <c r="D549" s="12" t="s">
        <v>1302</v>
      </c>
      <c r="E549" s="2" t="s">
        <v>1303</v>
      </c>
      <c r="F549" s="2" t="s">
        <v>15</v>
      </c>
      <c r="G549" s="2">
        <v>301</v>
      </c>
      <c r="H549" s="2">
        <v>60</v>
      </c>
      <c r="I549" s="2" t="s">
        <v>16</v>
      </c>
      <c r="J549" s="2">
        <v>43</v>
      </c>
      <c r="K549" s="2">
        <v>16</v>
      </c>
      <c r="L549" s="2">
        <v>0.14000000000000001</v>
      </c>
      <c r="N549" s="10"/>
      <c r="O549" s="15"/>
      <c r="P549" s="15"/>
      <c r="Q549" s="15"/>
      <c r="R549" s="10"/>
      <c r="S549" s="10">
        <v>1</v>
      </c>
      <c r="T549" s="10"/>
      <c r="U549" s="10">
        <f t="shared" si="81"/>
        <v>0</v>
      </c>
      <c r="V549" s="10">
        <f t="shared" si="75"/>
        <v>1</v>
      </c>
      <c r="W549" s="10">
        <f t="shared" si="76"/>
        <v>0</v>
      </c>
      <c r="Y549" s="10">
        <f t="shared" si="77"/>
        <v>0</v>
      </c>
      <c r="AA549" s="10">
        <f t="shared" si="72"/>
        <v>1</v>
      </c>
      <c r="AC549" s="10">
        <f t="shared" si="73"/>
        <v>0</v>
      </c>
      <c r="AD549" s="10">
        <f t="shared" si="78"/>
        <v>1</v>
      </c>
      <c r="AE549" s="10">
        <f t="shared" si="79"/>
        <v>0</v>
      </c>
      <c r="AF549" s="10">
        <f t="shared" si="80"/>
        <v>0</v>
      </c>
    </row>
    <row r="550" spans="1:32" ht="89.25" hidden="1" x14ac:dyDescent="0.25">
      <c r="A550" s="2">
        <v>545</v>
      </c>
      <c r="B550" s="2" t="s">
        <v>81</v>
      </c>
      <c r="C550" s="3" t="s">
        <v>82</v>
      </c>
      <c r="D550" s="12" t="s">
        <v>1304</v>
      </c>
      <c r="E550" s="2" t="s">
        <v>1305</v>
      </c>
      <c r="F550" s="2" t="s">
        <v>15</v>
      </c>
      <c r="G550" s="2">
        <v>711</v>
      </c>
      <c r="H550" s="2">
        <v>30</v>
      </c>
      <c r="I550" s="2" t="s">
        <v>16</v>
      </c>
      <c r="J550" s="2">
        <v>72</v>
      </c>
      <c r="K550" s="2">
        <v>13</v>
      </c>
      <c r="L550" s="2">
        <v>0.1</v>
      </c>
      <c r="N550" s="10"/>
      <c r="O550" s="15">
        <v>1</v>
      </c>
      <c r="P550" s="15"/>
      <c r="Q550" s="15"/>
      <c r="R550" s="10"/>
      <c r="S550" s="10"/>
      <c r="T550" s="10"/>
      <c r="U550" s="10">
        <f t="shared" si="81"/>
        <v>1</v>
      </c>
      <c r="V550" s="10">
        <f t="shared" si="75"/>
        <v>0</v>
      </c>
      <c r="W550" s="10">
        <f t="shared" si="76"/>
        <v>0</v>
      </c>
      <c r="Y550" s="10">
        <f t="shared" si="77"/>
        <v>1</v>
      </c>
      <c r="AA550" s="10">
        <f t="shared" si="72"/>
        <v>1</v>
      </c>
      <c r="AC550" s="10">
        <f t="shared" si="73"/>
        <v>1</v>
      </c>
      <c r="AD550" s="10">
        <f t="shared" si="78"/>
        <v>0</v>
      </c>
      <c r="AE550" s="10">
        <f t="shared" si="79"/>
        <v>1</v>
      </c>
      <c r="AF550" s="10">
        <f t="shared" si="80"/>
        <v>0</v>
      </c>
    </row>
    <row r="551" spans="1:32" ht="76.5" hidden="1" x14ac:dyDescent="0.25">
      <c r="A551" s="2">
        <v>546</v>
      </c>
      <c r="B551" s="2" t="s">
        <v>1361</v>
      </c>
      <c r="C551" s="3" t="s">
        <v>1276</v>
      </c>
      <c r="D551" s="12" t="s">
        <v>1306</v>
      </c>
      <c r="E551" s="2" t="s">
        <v>1307</v>
      </c>
      <c r="F551" s="2" t="s">
        <v>15</v>
      </c>
      <c r="G551" s="2">
        <v>343</v>
      </c>
      <c r="H551" s="2">
        <v>50</v>
      </c>
      <c r="I551" s="2" t="s">
        <v>16</v>
      </c>
      <c r="J551" s="2">
        <v>65</v>
      </c>
      <c r="K551" s="2">
        <v>21</v>
      </c>
      <c r="L551" s="2">
        <v>0.19</v>
      </c>
      <c r="N551" s="10"/>
      <c r="O551" s="15"/>
      <c r="P551" s="15"/>
      <c r="Q551" s="15"/>
      <c r="R551" s="10"/>
      <c r="S551" s="10">
        <v>1</v>
      </c>
      <c r="T551" s="10"/>
      <c r="U551" s="10">
        <f t="shared" si="81"/>
        <v>0</v>
      </c>
      <c r="V551" s="10">
        <f t="shared" si="75"/>
        <v>1</v>
      </c>
      <c r="W551" s="10">
        <f t="shared" si="76"/>
        <v>0</v>
      </c>
      <c r="Y551" s="10">
        <f t="shared" si="77"/>
        <v>0</v>
      </c>
      <c r="AA551" s="10">
        <f t="shared" si="72"/>
        <v>1</v>
      </c>
      <c r="AC551" s="10">
        <f t="shared" si="73"/>
        <v>1</v>
      </c>
      <c r="AD551" s="10">
        <f t="shared" si="78"/>
        <v>0</v>
      </c>
      <c r="AE551" s="10">
        <f t="shared" si="79"/>
        <v>0</v>
      </c>
      <c r="AF551" s="10">
        <f t="shared" si="80"/>
        <v>0</v>
      </c>
    </row>
    <row r="552" spans="1:32" ht="76.5" hidden="1" x14ac:dyDescent="0.25">
      <c r="A552" s="2">
        <v>547</v>
      </c>
      <c r="B552" s="2" t="s">
        <v>1465</v>
      </c>
      <c r="C552" s="3" t="s">
        <v>1308</v>
      </c>
      <c r="D552" s="12" t="s">
        <v>1309</v>
      </c>
      <c r="E552" s="2" t="s">
        <v>1310</v>
      </c>
      <c r="F552" s="2" t="s">
        <v>15</v>
      </c>
      <c r="G552" s="2">
        <v>388</v>
      </c>
      <c r="H552" s="2">
        <v>100</v>
      </c>
      <c r="I552" s="2" t="s">
        <v>16</v>
      </c>
      <c r="J552" s="2">
        <v>64</v>
      </c>
      <c r="K552" s="2">
        <v>21</v>
      </c>
      <c r="L552" s="2">
        <v>0.16</v>
      </c>
      <c r="N552" s="10"/>
      <c r="O552" s="15"/>
      <c r="P552" s="15"/>
      <c r="Q552" s="15"/>
      <c r="R552" s="10"/>
      <c r="S552" s="10">
        <v>1</v>
      </c>
      <c r="T552" s="10"/>
      <c r="U552" s="10">
        <f t="shared" si="81"/>
        <v>0</v>
      </c>
      <c r="V552" s="10">
        <f t="shared" si="75"/>
        <v>1</v>
      </c>
      <c r="W552" s="10">
        <f t="shared" si="76"/>
        <v>0</v>
      </c>
      <c r="Y552" s="10">
        <f t="shared" si="77"/>
        <v>0</v>
      </c>
      <c r="AA552" s="10">
        <f t="shared" si="72"/>
        <v>1</v>
      </c>
      <c r="AC552" s="10">
        <f t="shared" si="73"/>
        <v>0</v>
      </c>
      <c r="AD552" s="10">
        <f t="shared" si="78"/>
        <v>1</v>
      </c>
      <c r="AE552" s="10">
        <f t="shared" si="79"/>
        <v>0</v>
      </c>
      <c r="AF552" s="10">
        <f t="shared" si="80"/>
        <v>0</v>
      </c>
    </row>
    <row r="553" spans="1:32" ht="63.75" hidden="1" x14ac:dyDescent="0.25">
      <c r="A553" s="2">
        <v>548</v>
      </c>
      <c r="B553" s="2" t="s">
        <v>185</v>
      </c>
      <c r="C553" s="3" t="s">
        <v>186</v>
      </c>
      <c r="D553" s="12" t="s">
        <v>1311</v>
      </c>
      <c r="E553" s="2" t="s">
        <v>1312</v>
      </c>
      <c r="F553" s="2" t="s">
        <v>15</v>
      </c>
      <c r="G553" s="2">
        <v>1080</v>
      </c>
      <c r="H553" s="2">
        <v>100</v>
      </c>
      <c r="I553" s="2" t="s">
        <v>16</v>
      </c>
      <c r="J553" s="2">
        <v>136</v>
      </c>
      <c r="K553" s="2">
        <v>61</v>
      </c>
      <c r="L553" s="2">
        <v>0.13</v>
      </c>
      <c r="N553" s="10"/>
      <c r="O553" s="15"/>
      <c r="P553" s="15"/>
      <c r="Q553" s="15"/>
      <c r="R553" s="10">
        <v>1</v>
      </c>
      <c r="S553" s="10"/>
      <c r="T553" s="10"/>
      <c r="U553" s="10">
        <f t="shared" si="81"/>
        <v>1</v>
      </c>
      <c r="V553" s="10">
        <f t="shared" si="75"/>
        <v>0</v>
      </c>
      <c r="W553" s="10">
        <f t="shared" si="76"/>
        <v>0</v>
      </c>
      <c r="Y553" s="10">
        <f t="shared" si="77"/>
        <v>0</v>
      </c>
      <c r="AA553" s="10">
        <f t="shared" si="72"/>
        <v>1</v>
      </c>
      <c r="AC553" s="10">
        <f t="shared" si="73"/>
        <v>1</v>
      </c>
      <c r="AD553" s="10">
        <f t="shared" si="78"/>
        <v>0</v>
      </c>
      <c r="AE553" s="10">
        <f t="shared" si="79"/>
        <v>0</v>
      </c>
      <c r="AF553" s="10">
        <f t="shared" si="80"/>
        <v>0</v>
      </c>
    </row>
    <row r="554" spans="1:32" ht="63.75" hidden="1" x14ac:dyDescent="0.25">
      <c r="A554" s="2">
        <v>549</v>
      </c>
      <c r="B554" s="2" t="s">
        <v>118</v>
      </c>
      <c r="C554" s="3" t="s">
        <v>119</v>
      </c>
      <c r="D554" s="12" t="s">
        <v>1313</v>
      </c>
      <c r="E554" s="2" t="s">
        <v>1314</v>
      </c>
      <c r="F554" s="2" t="s">
        <v>15</v>
      </c>
      <c r="G554" s="2">
        <v>312</v>
      </c>
      <c r="H554" s="2">
        <v>100</v>
      </c>
      <c r="I554" s="2" t="s">
        <v>16</v>
      </c>
      <c r="J554" s="2">
        <v>76</v>
      </c>
      <c r="K554" s="2">
        <v>15</v>
      </c>
      <c r="L554" s="2">
        <v>0.24</v>
      </c>
      <c r="N554" s="10"/>
      <c r="O554" s="15"/>
      <c r="P554" s="15"/>
      <c r="Q554" s="15"/>
      <c r="R554" s="10"/>
      <c r="S554" s="10">
        <v>1</v>
      </c>
      <c r="T554" s="10"/>
      <c r="U554" s="10">
        <f t="shared" si="81"/>
        <v>0</v>
      </c>
      <c r="V554" s="10">
        <f t="shared" si="75"/>
        <v>1</v>
      </c>
      <c r="W554" s="10">
        <f t="shared" si="76"/>
        <v>0</v>
      </c>
      <c r="Y554" s="10">
        <f t="shared" si="77"/>
        <v>0</v>
      </c>
      <c r="AA554" s="10">
        <f t="shared" si="72"/>
        <v>1</v>
      </c>
      <c r="AC554" s="10">
        <f t="shared" si="73"/>
        <v>1</v>
      </c>
      <c r="AD554" s="10">
        <f t="shared" si="78"/>
        <v>0</v>
      </c>
      <c r="AE554" s="10">
        <f t="shared" si="79"/>
        <v>0</v>
      </c>
      <c r="AF554" s="10">
        <f t="shared" si="80"/>
        <v>0</v>
      </c>
    </row>
    <row r="555" spans="1:32" ht="76.5" hidden="1" x14ac:dyDescent="0.25">
      <c r="A555" s="2">
        <v>550</v>
      </c>
      <c r="B555" s="3" t="s">
        <v>185</v>
      </c>
      <c r="C555" s="3" t="s">
        <v>186</v>
      </c>
      <c r="D555" s="13" t="s">
        <v>1315</v>
      </c>
      <c r="E555" s="3" t="s">
        <v>1316</v>
      </c>
      <c r="F555" s="2" t="s">
        <v>15</v>
      </c>
      <c r="G555" s="3">
        <v>1001</v>
      </c>
      <c r="H555" s="3">
        <v>100</v>
      </c>
      <c r="I555" s="2" t="s">
        <v>16</v>
      </c>
      <c r="J555" s="3">
        <v>129</v>
      </c>
      <c r="K555" s="3">
        <v>113</v>
      </c>
      <c r="L555" s="2">
        <v>0.13</v>
      </c>
      <c r="N555" s="10"/>
      <c r="O555" s="15"/>
      <c r="P555" s="15"/>
      <c r="Q555" s="15"/>
      <c r="R555" s="10"/>
      <c r="S555" s="10">
        <v>1</v>
      </c>
      <c r="T555" s="10"/>
      <c r="U555" s="10">
        <f t="shared" si="81"/>
        <v>0</v>
      </c>
      <c r="V555" s="10">
        <f t="shared" si="75"/>
        <v>1</v>
      </c>
      <c r="W555" s="10">
        <f t="shared" si="76"/>
        <v>0</v>
      </c>
      <c r="Y555" s="10">
        <f t="shared" si="77"/>
        <v>0</v>
      </c>
      <c r="AA555" s="10">
        <f t="shared" si="72"/>
        <v>1</v>
      </c>
      <c r="AC555" s="10">
        <f t="shared" si="73"/>
        <v>1</v>
      </c>
      <c r="AD555" s="10">
        <f t="shared" si="78"/>
        <v>0</v>
      </c>
      <c r="AE555" s="10">
        <f t="shared" si="79"/>
        <v>0</v>
      </c>
      <c r="AF555" s="10">
        <f t="shared" si="80"/>
        <v>0</v>
      </c>
    </row>
    <row r="556" spans="1:32" ht="76.5" hidden="1" x14ac:dyDescent="0.25">
      <c r="A556" s="2">
        <v>551</v>
      </c>
      <c r="B556" s="2" t="s">
        <v>81</v>
      </c>
      <c r="C556" s="3" t="s">
        <v>82</v>
      </c>
      <c r="D556" s="12" t="s">
        <v>1317</v>
      </c>
      <c r="E556" s="2" t="s">
        <v>1318</v>
      </c>
      <c r="F556" s="2" t="s">
        <v>15</v>
      </c>
      <c r="G556" s="2">
        <v>413</v>
      </c>
      <c r="H556" s="2">
        <v>100</v>
      </c>
      <c r="I556" s="2" t="s">
        <v>16</v>
      </c>
      <c r="J556" s="2">
        <v>27</v>
      </c>
      <c r="K556" s="2">
        <v>34</v>
      </c>
      <c r="L556" s="2">
        <v>7.0000000000000007E-2</v>
      </c>
      <c r="N556" s="10"/>
      <c r="O556" s="15">
        <v>1</v>
      </c>
      <c r="P556" s="15"/>
      <c r="Q556" s="15"/>
      <c r="R556" s="10"/>
      <c r="S556" s="10"/>
      <c r="T556" s="10"/>
      <c r="U556" s="10">
        <f t="shared" si="81"/>
        <v>1</v>
      </c>
      <c r="V556" s="10">
        <f t="shared" si="75"/>
        <v>0</v>
      </c>
      <c r="W556" s="10">
        <f t="shared" si="76"/>
        <v>0</v>
      </c>
      <c r="Y556" s="10">
        <f t="shared" si="77"/>
        <v>1</v>
      </c>
      <c r="AA556" s="10">
        <f t="shared" si="72"/>
        <v>1</v>
      </c>
      <c r="AC556" s="10">
        <f t="shared" si="73"/>
        <v>1</v>
      </c>
      <c r="AD556" s="10">
        <f t="shared" si="78"/>
        <v>0</v>
      </c>
      <c r="AE556" s="10">
        <f t="shared" si="79"/>
        <v>1</v>
      </c>
      <c r="AF556" s="10">
        <f t="shared" si="80"/>
        <v>0</v>
      </c>
    </row>
    <row r="557" spans="1:32" ht="63.75" hidden="1" x14ac:dyDescent="0.25">
      <c r="A557" s="2">
        <v>552</v>
      </c>
      <c r="B557" s="2" t="s">
        <v>171</v>
      </c>
      <c r="C557" s="3" t="s">
        <v>172</v>
      </c>
      <c r="D557" s="12" t="s">
        <v>1319</v>
      </c>
      <c r="E557" s="2" t="s">
        <v>1320</v>
      </c>
      <c r="F557" s="2" t="s">
        <v>15</v>
      </c>
      <c r="G557" s="2">
        <v>287</v>
      </c>
      <c r="H557" s="2">
        <v>100</v>
      </c>
      <c r="I557" s="2" t="s">
        <v>16</v>
      </c>
      <c r="J557" s="2">
        <v>34</v>
      </c>
      <c r="K557" s="2">
        <v>52</v>
      </c>
      <c r="L557" s="2">
        <v>0.12</v>
      </c>
      <c r="N557" s="10"/>
      <c r="O557" s="15"/>
      <c r="P557" s="15"/>
      <c r="Q557" s="15"/>
      <c r="R557" s="10"/>
      <c r="S557" s="10">
        <v>1</v>
      </c>
      <c r="T557" s="10"/>
      <c r="U557" s="10">
        <f t="shared" si="81"/>
        <v>0</v>
      </c>
      <c r="V557" s="10">
        <f t="shared" si="75"/>
        <v>1</v>
      </c>
      <c r="W557" s="10">
        <f t="shared" si="76"/>
        <v>0</v>
      </c>
      <c r="Y557" s="10">
        <f t="shared" si="77"/>
        <v>0</v>
      </c>
      <c r="AA557" s="10">
        <f t="shared" si="72"/>
        <v>1</v>
      </c>
      <c r="AC557" s="10">
        <f t="shared" si="73"/>
        <v>1</v>
      </c>
      <c r="AD557" s="10">
        <f t="shared" si="78"/>
        <v>0</v>
      </c>
      <c r="AE557" s="10">
        <f t="shared" si="79"/>
        <v>0</v>
      </c>
      <c r="AF557" s="10">
        <f t="shared" si="80"/>
        <v>0</v>
      </c>
    </row>
    <row r="558" spans="1:32" ht="63.75" hidden="1" x14ac:dyDescent="0.25">
      <c r="A558" s="2">
        <v>553</v>
      </c>
      <c r="B558" s="2" t="s">
        <v>185</v>
      </c>
      <c r="C558" s="3" t="s">
        <v>186</v>
      </c>
      <c r="D558" s="12" t="s">
        <v>1321</v>
      </c>
      <c r="E558" s="2" t="s">
        <v>1322</v>
      </c>
      <c r="F558" s="2" t="s">
        <v>15</v>
      </c>
      <c r="G558" s="2">
        <v>1213</v>
      </c>
      <c r="H558" s="2">
        <v>100</v>
      </c>
      <c r="I558" s="2" t="s">
        <v>16</v>
      </c>
      <c r="J558" s="2">
        <v>142</v>
      </c>
      <c r="K558" s="2">
        <v>101</v>
      </c>
      <c r="L558" s="2">
        <v>0.12</v>
      </c>
      <c r="N558" s="10"/>
      <c r="O558" s="15"/>
      <c r="P558" s="15"/>
      <c r="Q558" s="15"/>
      <c r="R558" s="10"/>
      <c r="S558" s="10">
        <v>1</v>
      </c>
      <c r="T558" s="10"/>
      <c r="U558" s="10">
        <f t="shared" si="81"/>
        <v>0</v>
      </c>
      <c r="V558" s="10">
        <f t="shared" si="75"/>
        <v>1</v>
      </c>
      <c r="W558" s="10">
        <f t="shared" si="76"/>
        <v>0</v>
      </c>
      <c r="Y558" s="10">
        <f t="shared" si="77"/>
        <v>0</v>
      </c>
      <c r="AA558" s="10">
        <f t="shared" si="72"/>
        <v>1</v>
      </c>
      <c r="AC558" s="10">
        <f t="shared" si="73"/>
        <v>1</v>
      </c>
      <c r="AD558" s="10">
        <f t="shared" si="78"/>
        <v>0</v>
      </c>
      <c r="AE558" s="10">
        <f t="shared" si="79"/>
        <v>0</v>
      </c>
      <c r="AF558" s="10">
        <f t="shared" si="80"/>
        <v>0</v>
      </c>
    </row>
    <row r="559" spans="1:32" ht="63.75" hidden="1" x14ac:dyDescent="0.25">
      <c r="A559" s="2">
        <v>554</v>
      </c>
      <c r="B559" s="2" t="s">
        <v>64</v>
      </c>
      <c r="C559" s="3" t="s">
        <v>65</v>
      </c>
      <c r="D559" s="12" t="s">
        <v>1323</v>
      </c>
      <c r="E559" s="2" t="s">
        <v>1324</v>
      </c>
      <c r="F559" s="2" t="s">
        <v>15</v>
      </c>
      <c r="G559" s="2">
        <v>607</v>
      </c>
      <c r="H559" s="2">
        <v>100</v>
      </c>
      <c r="I559" s="2" t="s">
        <v>16</v>
      </c>
      <c r="J559" s="2">
        <v>71</v>
      </c>
      <c r="K559" s="2">
        <v>50</v>
      </c>
      <c r="L559" s="2">
        <v>0.12</v>
      </c>
      <c r="N559" s="10"/>
      <c r="O559" s="15"/>
      <c r="P559" s="15"/>
      <c r="Q559" s="15"/>
      <c r="R559" s="10"/>
      <c r="S559" s="10">
        <v>1</v>
      </c>
      <c r="T559" s="10"/>
      <c r="U559" s="10">
        <f t="shared" si="81"/>
        <v>0</v>
      </c>
      <c r="V559" s="10">
        <f t="shared" si="75"/>
        <v>1</v>
      </c>
      <c r="W559" s="10">
        <f t="shared" si="76"/>
        <v>0</v>
      </c>
      <c r="Y559" s="10">
        <f t="shared" si="77"/>
        <v>0</v>
      </c>
      <c r="AA559" s="10">
        <f t="shared" si="72"/>
        <v>1</v>
      </c>
      <c r="AC559" s="10">
        <f t="shared" si="73"/>
        <v>1</v>
      </c>
      <c r="AD559" s="10">
        <f t="shared" si="78"/>
        <v>0</v>
      </c>
      <c r="AE559" s="10">
        <f t="shared" si="79"/>
        <v>0</v>
      </c>
      <c r="AF559" s="10">
        <f t="shared" si="80"/>
        <v>0</v>
      </c>
    </row>
    <row r="560" spans="1:32" ht="76.5" hidden="1" x14ac:dyDescent="0.25">
      <c r="A560" s="2">
        <v>555</v>
      </c>
      <c r="B560" s="2" t="s">
        <v>303</v>
      </c>
      <c r="C560" s="3" t="s">
        <v>304</v>
      </c>
      <c r="D560" s="12" t="s">
        <v>1325</v>
      </c>
      <c r="E560" s="2" t="s">
        <v>1326</v>
      </c>
      <c r="F560" s="2" t="s">
        <v>15</v>
      </c>
      <c r="G560" s="2">
        <v>607</v>
      </c>
      <c r="H560" s="2">
        <v>30</v>
      </c>
      <c r="I560" s="2" t="s">
        <v>16</v>
      </c>
      <c r="J560" s="2">
        <v>104</v>
      </c>
      <c r="K560" s="2">
        <v>102</v>
      </c>
      <c r="L560" s="2">
        <v>0.17</v>
      </c>
      <c r="N560" s="10"/>
      <c r="O560" s="15"/>
      <c r="P560" s="15"/>
      <c r="Q560" s="15"/>
      <c r="R560" s="10"/>
      <c r="S560" s="10">
        <v>1</v>
      </c>
      <c r="T560" s="10"/>
      <c r="U560" s="10">
        <f t="shared" si="81"/>
        <v>0</v>
      </c>
      <c r="V560" s="10">
        <f t="shared" si="75"/>
        <v>1</v>
      </c>
      <c r="W560" s="10">
        <f t="shared" si="76"/>
        <v>0</v>
      </c>
      <c r="Y560" s="10">
        <f t="shared" si="77"/>
        <v>0</v>
      </c>
      <c r="AA560" s="10">
        <f t="shared" si="72"/>
        <v>1</v>
      </c>
      <c r="AC560" s="10">
        <f t="shared" si="73"/>
        <v>1</v>
      </c>
      <c r="AD560" s="10">
        <f t="shared" si="78"/>
        <v>0</v>
      </c>
      <c r="AE560" s="10">
        <f t="shared" si="79"/>
        <v>0</v>
      </c>
      <c r="AF560" s="10">
        <f t="shared" si="80"/>
        <v>0</v>
      </c>
    </row>
    <row r="561" spans="1:32" ht="76.5" hidden="1" x14ac:dyDescent="0.25">
      <c r="A561" s="2">
        <v>556</v>
      </c>
      <c r="B561" s="3" t="s">
        <v>185</v>
      </c>
      <c r="C561" s="3" t="s">
        <v>186</v>
      </c>
      <c r="D561" s="13" t="s">
        <v>1327</v>
      </c>
      <c r="E561" s="3" t="s">
        <v>1328</v>
      </c>
      <c r="F561" s="2" t="s">
        <v>15</v>
      </c>
      <c r="G561" s="3">
        <v>689</v>
      </c>
      <c r="H561" s="3">
        <v>20</v>
      </c>
      <c r="I561" s="2" t="s">
        <v>16</v>
      </c>
      <c r="J561" s="3">
        <v>41</v>
      </c>
      <c r="K561" s="3">
        <v>28</v>
      </c>
      <c r="L561" s="2">
        <v>0.06</v>
      </c>
      <c r="N561" s="10"/>
      <c r="O561" s="15">
        <v>1</v>
      </c>
      <c r="P561" s="15"/>
      <c r="Q561" s="15"/>
      <c r="R561" s="10"/>
      <c r="S561" s="10"/>
      <c r="T561" s="10"/>
      <c r="U561" s="10">
        <f t="shared" si="81"/>
        <v>1</v>
      </c>
      <c r="V561" s="10">
        <f t="shared" si="75"/>
        <v>0</v>
      </c>
      <c r="W561" s="10">
        <f t="shared" si="76"/>
        <v>0</v>
      </c>
      <c r="Y561" s="10">
        <f t="shared" si="77"/>
        <v>1</v>
      </c>
      <c r="AA561" s="10">
        <f t="shared" si="72"/>
        <v>1</v>
      </c>
      <c r="AC561" s="10">
        <f t="shared" si="73"/>
        <v>1</v>
      </c>
      <c r="AD561" s="10">
        <f t="shared" si="78"/>
        <v>0</v>
      </c>
      <c r="AE561" s="10">
        <f t="shared" si="79"/>
        <v>1</v>
      </c>
      <c r="AF561" s="10">
        <f t="shared" si="80"/>
        <v>0</v>
      </c>
    </row>
    <row r="562" spans="1:32" ht="76.5" hidden="1" x14ac:dyDescent="0.25">
      <c r="A562" s="2">
        <v>557</v>
      </c>
      <c r="B562" s="2" t="s">
        <v>1254</v>
      </c>
      <c r="C562" s="3" t="s">
        <v>1329</v>
      </c>
      <c r="D562" s="12" t="s">
        <v>1330</v>
      </c>
      <c r="E562" s="2" t="s">
        <v>1331</v>
      </c>
      <c r="F562" s="2" t="s">
        <v>15</v>
      </c>
      <c r="G562" s="2">
        <v>750</v>
      </c>
      <c r="H562" s="2">
        <v>30</v>
      </c>
      <c r="I562" s="2" t="s">
        <v>16</v>
      </c>
      <c r="J562" s="2">
        <v>43</v>
      </c>
      <c r="K562" s="2">
        <v>58</v>
      </c>
      <c r="L562" s="2">
        <v>0.06</v>
      </c>
      <c r="N562" s="10"/>
      <c r="O562" s="15"/>
      <c r="P562" s="15"/>
      <c r="Q562" s="15"/>
      <c r="R562" s="10"/>
      <c r="S562" s="10">
        <v>1</v>
      </c>
      <c r="T562" s="10"/>
      <c r="U562" s="10">
        <f t="shared" si="81"/>
        <v>0</v>
      </c>
      <c r="V562" s="10">
        <f t="shared" si="75"/>
        <v>1</v>
      </c>
      <c r="W562" s="10">
        <f t="shared" si="76"/>
        <v>0</v>
      </c>
      <c r="Y562" s="10">
        <f t="shared" si="77"/>
        <v>0</v>
      </c>
      <c r="AA562" s="10">
        <f t="shared" si="72"/>
        <v>1</v>
      </c>
      <c r="AC562" s="10">
        <f t="shared" si="73"/>
        <v>0</v>
      </c>
      <c r="AD562" s="10">
        <f t="shared" si="78"/>
        <v>1</v>
      </c>
      <c r="AE562" s="10">
        <f t="shared" si="79"/>
        <v>0</v>
      </c>
      <c r="AF562" s="10">
        <f t="shared" si="80"/>
        <v>0</v>
      </c>
    </row>
    <row r="563" spans="1:32" ht="63.75" hidden="1" x14ac:dyDescent="0.25">
      <c r="A563" s="2">
        <v>558</v>
      </c>
      <c r="B563" s="2" t="s">
        <v>118</v>
      </c>
      <c r="C563" s="3" t="s">
        <v>119</v>
      </c>
      <c r="D563" s="12" t="s">
        <v>1332</v>
      </c>
      <c r="E563" s="2" t="s">
        <v>1333</v>
      </c>
      <c r="F563" s="2" t="s">
        <v>15</v>
      </c>
      <c r="G563" s="2">
        <v>721</v>
      </c>
      <c r="H563" s="2">
        <v>100</v>
      </c>
      <c r="I563" s="2" t="s">
        <v>16</v>
      </c>
      <c r="J563" s="2">
        <v>172</v>
      </c>
      <c r="K563" s="2">
        <v>64</v>
      </c>
      <c r="L563" s="2">
        <v>0.24</v>
      </c>
      <c r="N563" s="10"/>
      <c r="O563" s="15"/>
      <c r="P563" s="15"/>
      <c r="Q563" s="15"/>
      <c r="R563" s="10"/>
      <c r="S563" s="10">
        <v>1</v>
      </c>
      <c r="T563" s="10"/>
      <c r="U563" s="10">
        <f t="shared" si="81"/>
        <v>0</v>
      </c>
      <c r="V563" s="10">
        <f t="shared" si="75"/>
        <v>1</v>
      </c>
      <c r="W563" s="10">
        <f t="shared" si="76"/>
        <v>0</v>
      </c>
      <c r="Y563" s="10">
        <f t="shared" si="77"/>
        <v>0</v>
      </c>
      <c r="AA563" s="10">
        <f t="shared" si="72"/>
        <v>1</v>
      </c>
      <c r="AC563" s="10">
        <f t="shared" si="73"/>
        <v>1</v>
      </c>
      <c r="AD563" s="10">
        <f t="shared" si="78"/>
        <v>0</v>
      </c>
      <c r="AE563" s="10">
        <f t="shared" si="79"/>
        <v>0</v>
      </c>
      <c r="AF563" s="10">
        <f t="shared" si="80"/>
        <v>0</v>
      </c>
    </row>
    <row r="564" spans="1:32" ht="89.25" hidden="1" x14ac:dyDescent="0.25">
      <c r="A564" s="2">
        <v>559</v>
      </c>
      <c r="B564" s="2" t="s">
        <v>303</v>
      </c>
      <c r="C564" s="3" t="s">
        <v>304</v>
      </c>
      <c r="D564" s="12" t="s">
        <v>1334</v>
      </c>
      <c r="E564" s="2" t="s">
        <v>1335</v>
      </c>
      <c r="F564" s="2" t="s">
        <v>15</v>
      </c>
      <c r="G564" s="2">
        <v>610</v>
      </c>
      <c r="H564" s="2">
        <v>30</v>
      </c>
      <c r="I564" s="2" t="s">
        <v>16</v>
      </c>
      <c r="J564" s="2">
        <v>98</v>
      </c>
      <c r="K564" s="2">
        <v>39</v>
      </c>
      <c r="L564" s="2">
        <v>0.16</v>
      </c>
      <c r="N564" s="10"/>
      <c r="O564" s="15"/>
      <c r="P564" s="15"/>
      <c r="Q564" s="15">
        <v>1</v>
      </c>
      <c r="R564" s="10"/>
      <c r="S564" s="10"/>
      <c r="T564" s="10"/>
      <c r="U564" s="10">
        <f t="shared" si="81"/>
        <v>1</v>
      </c>
      <c r="V564" s="10">
        <f t="shared" si="75"/>
        <v>0</v>
      </c>
      <c r="W564" s="10">
        <f t="shared" si="76"/>
        <v>0</v>
      </c>
      <c r="Y564" s="10">
        <f t="shared" si="77"/>
        <v>1</v>
      </c>
      <c r="AA564" s="10">
        <f t="shared" si="72"/>
        <v>1</v>
      </c>
      <c r="AC564" s="10">
        <f t="shared" si="73"/>
        <v>1</v>
      </c>
      <c r="AD564" s="10">
        <f t="shared" si="78"/>
        <v>0</v>
      </c>
      <c r="AE564" s="10">
        <f t="shared" si="79"/>
        <v>1</v>
      </c>
      <c r="AF564" s="10">
        <f t="shared" si="80"/>
        <v>0</v>
      </c>
    </row>
    <row r="565" spans="1:32" ht="76.5" hidden="1" x14ac:dyDescent="0.25">
      <c r="A565" s="2">
        <v>560</v>
      </c>
      <c r="B565" s="2" t="s">
        <v>185</v>
      </c>
      <c r="C565" s="3" t="s">
        <v>186</v>
      </c>
      <c r="D565" s="12" t="s">
        <v>1336</v>
      </c>
      <c r="E565" s="2" t="s">
        <v>1337</v>
      </c>
      <c r="F565" s="2" t="s">
        <v>15</v>
      </c>
      <c r="G565" s="2">
        <v>706</v>
      </c>
      <c r="H565" s="2">
        <v>100</v>
      </c>
      <c r="I565" s="2" t="s">
        <v>16</v>
      </c>
      <c r="J565" s="2">
        <v>82</v>
      </c>
      <c r="K565" s="2">
        <v>72</v>
      </c>
      <c r="L565" s="2">
        <v>0.12</v>
      </c>
      <c r="N565" s="10"/>
      <c r="O565" s="15"/>
      <c r="P565" s="15"/>
      <c r="Q565" s="15">
        <v>1</v>
      </c>
      <c r="R565" s="10"/>
      <c r="S565" s="10"/>
      <c r="T565" s="10"/>
      <c r="U565" s="10">
        <f t="shared" si="81"/>
        <v>1</v>
      </c>
      <c r="V565" s="10">
        <f t="shared" si="75"/>
        <v>0</v>
      </c>
      <c r="W565" s="10">
        <f t="shared" si="76"/>
        <v>0</v>
      </c>
      <c r="Y565" s="10">
        <f t="shared" si="77"/>
        <v>1</v>
      </c>
      <c r="AA565" s="10">
        <f t="shared" si="72"/>
        <v>1</v>
      </c>
      <c r="AC565" s="10">
        <f t="shared" si="73"/>
        <v>1</v>
      </c>
      <c r="AD565" s="10">
        <f t="shared" si="78"/>
        <v>0</v>
      </c>
      <c r="AE565" s="10">
        <f t="shared" si="79"/>
        <v>1</v>
      </c>
      <c r="AF565" s="10">
        <f t="shared" si="80"/>
        <v>0</v>
      </c>
    </row>
    <row r="566" spans="1:32" ht="63.75" hidden="1" x14ac:dyDescent="0.25">
      <c r="A566" s="2">
        <v>561</v>
      </c>
      <c r="B566" s="2" t="s">
        <v>303</v>
      </c>
      <c r="C566" s="2" t="s">
        <v>318</v>
      </c>
      <c r="D566" s="12" t="s">
        <v>1338</v>
      </c>
      <c r="E566" s="2" t="s">
        <v>1339</v>
      </c>
      <c r="F566" s="2" t="s">
        <v>15</v>
      </c>
      <c r="G566" s="2">
        <v>632</v>
      </c>
      <c r="H566" s="2">
        <v>30</v>
      </c>
      <c r="I566" s="2" t="s">
        <v>16</v>
      </c>
      <c r="J566" s="2">
        <v>77</v>
      </c>
      <c r="K566" s="2">
        <v>59</v>
      </c>
      <c r="L566" s="2">
        <v>0.12</v>
      </c>
      <c r="N566" s="10"/>
      <c r="O566" s="15">
        <v>1</v>
      </c>
      <c r="P566" s="15"/>
      <c r="Q566" s="15"/>
      <c r="R566" s="10"/>
      <c r="S566" s="10"/>
      <c r="T566" s="10"/>
      <c r="U566" s="10">
        <f t="shared" si="81"/>
        <v>1</v>
      </c>
      <c r="V566" s="10">
        <f t="shared" si="75"/>
        <v>0</v>
      </c>
      <c r="W566" s="10">
        <f t="shared" si="76"/>
        <v>0</v>
      </c>
      <c r="Y566" s="10">
        <f t="shared" si="77"/>
        <v>1</v>
      </c>
      <c r="AA566" s="10">
        <f t="shared" si="72"/>
        <v>1</v>
      </c>
      <c r="AC566" s="10">
        <f t="shared" si="73"/>
        <v>0</v>
      </c>
      <c r="AD566" s="10">
        <f t="shared" si="78"/>
        <v>1</v>
      </c>
      <c r="AE566" s="10">
        <f t="shared" si="79"/>
        <v>0</v>
      </c>
      <c r="AF566" s="10">
        <f t="shared" si="80"/>
        <v>1</v>
      </c>
    </row>
    <row r="567" spans="1:32" ht="76.5" hidden="1" x14ac:dyDescent="0.25">
      <c r="A567" s="2">
        <v>562</v>
      </c>
      <c r="B567" s="2" t="s">
        <v>185</v>
      </c>
      <c r="C567" s="3" t="s">
        <v>186</v>
      </c>
      <c r="D567" s="12" t="s">
        <v>1340</v>
      </c>
      <c r="E567" s="2" t="s">
        <v>1442</v>
      </c>
      <c r="F567" s="2" t="s">
        <v>15</v>
      </c>
      <c r="G567" s="2">
        <v>768</v>
      </c>
      <c r="H567" s="2">
        <v>100</v>
      </c>
      <c r="I567" s="2" t="s">
        <v>16</v>
      </c>
      <c r="J567" s="2">
        <v>105</v>
      </c>
      <c r="K567" s="2">
        <v>52</v>
      </c>
      <c r="L567" s="2">
        <v>0.14000000000000001</v>
      </c>
      <c r="N567" s="10"/>
      <c r="O567" s="15"/>
      <c r="P567" s="15"/>
      <c r="Q567" s="15"/>
      <c r="R567" s="10"/>
      <c r="S567" s="10">
        <v>1</v>
      </c>
      <c r="T567" s="10"/>
      <c r="U567" s="10">
        <f t="shared" si="81"/>
        <v>0</v>
      </c>
      <c r="V567" s="10">
        <f t="shared" si="75"/>
        <v>1</v>
      </c>
      <c r="W567" s="10">
        <f t="shared" si="76"/>
        <v>0</v>
      </c>
      <c r="Y567" s="10">
        <f t="shared" si="77"/>
        <v>0</v>
      </c>
      <c r="AA567" s="10">
        <f t="shared" si="72"/>
        <v>1</v>
      </c>
      <c r="AC567" s="10">
        <f t="shared" si="73"/>
        <v>1</v>
      </c>
      <c r="AD567" s="10">
        <f t="shared" si="78"/>
        <v>0</v>
      </c>
      <c r="AE567" s="10">
        <f t="shared" si="79"/>
        <v>0</v>
      </c>
      <c r="AF567" s="10">
        <f t="shared" si="80"/>
        <v>0</v>
      </c>
    </row>
    <row r="568" spans="1:32" ht="76.5" hidden="1" x14ac:dyDescent="0.25">
      <c r="A568" s="2">
        <v>563</v>
      </c>
      <c r="B568" s="2" t="s">
        <v>185</v>
      </c>
      <c r="C568" s="2" t="s">
        <v>186</v>
      </c>
      <c r="D568" s="14" t="s">
        <v>1341</v>
      </c>
      <c r="E568" s="2" t="s">
        <v>1342</v>
      </c>
      <c r="F568" s="2" t="s">
        <v>15</v>
      </c>
      <c r="G568" s="2">
        <v>1201</v>
      </c>
      <c r="H568" s="2">
        <v>100</v>
      </c>
      <c r="I568" s="2" t="s">
        <v>16</v>
      </c>
      <c r="J568" s="2">
        <v>90</v>
      </c>
      <c r="K568" s="2">
        <v>31</v>
      </c>
      <c r="L568" s="2">
        <v>7.0000000000000007E-2</v>
      </c>
      <c r="N568" s="10"/>
      <c r="O568" s="15"/>
      <c r="P568" s="15"/>
      <c r="Q568" s="15"/>
      <c r="R568" s="10"/>
      <c r="S568" s="10"/>
      <c r="T568" s="10">
        <v>1</v>
      </c>
      <c r="U568" s="10">
        <f t="shared" si="74"/>
        <v>0</v>
      </c>
      <c r="V568" s="10">
        <f t="shared" si="75"/>
        <v>0</v>
      </c>
      <c r="W568" s="10">
        <f t="shared" si="76"/>
        <v>1</v>
      </c>
      <c r="Y568" s="10">
        <f t="shared" si="77"/>
        <v>0</v>
      </c>
      <c r="AA568" s="10">
        <f t="shared" si="72"/>
        <v>1</v>
      </c>
      <c r="AC568" s="10">
        <f t="shared" si="73"/>
        <v>1</v>
      </c>
      <c r="AD568" s="10">
        <f t="shared" si="78"/>
        <v>0</v>
      </c>
      <c r="AE568" s="10">
        <f t="shared" si="79"/>
        <v>0</v>
      </c>
      <c r="AF568" s="10">
        <f t="shared" si="80"/>
        <v>0</v>
      </c>
    </row>
    <row r="569" spans="1:32" ht="76.5" hidden="1" x14ac:dyDescent="0.25">
      <c r="A569" s="2">
        <v>564</v>
      </c>
      <c r="B569" s="2" t="s">
        <v>118</v>
      </c>
      <c r="C569" s="2" t="s">
        <v>1343</v>
      </c>
      <c r="D569" s="14" t="s">
        <v>1344</v>
      </c>
      <c r="E569" s="2" t="s">
        <v>1345</v>
      </c>
      <c r="F569" s="2" t="s">
        <v>15</v>
      </c>
      <c r="G569" s="2">
        <v>465</v>
      </c>
      <c r="H569" s="2">
        <v>100</v>
      </c>
      <c r="I569" s="2" t="s">
        <v>16</v>
      </c>
      <c r="J569" s="2">
        <v>42</v>
      </c>
      <c r="K569" s="2">
        <v>27</v>
      </c>
      <c r="L569" s="2">
        <v>0.09</v>
      </c>
      <c r="N569" s="10"/>
      <c r="O569" s="15"/>
      <c r="P569" s="15"/>
      <c r="Q569" s="15"/>
      <c r="R569" s="10"/>
      <c r="S569" s="10"/>
      <c r="T569" s="10">
        <v>1</v>
      </c>
      <c r="U569" s="10">
        <f t="shared" si="74"/>
        <v>0</v>
      </c>
      <c r="V569" s="10">
        <f t="shared" si="75"/>
        <v>0</v>
      </c>
      <c r="W569" s="10">
        <f t="shared" si="76"/>
        <v>1</v>
      </c>
      <c r="Y569" s="10">
        <f t="shared" si="77"/>
        <v>0</v>
      </c>
      <c r="AA569" s="10">
        <f t="shared" si="72"/>
        <v>1</v>
      </c>
      <c r="AC569" s="10">
        <f t="shared" si="73"/>
        <v>0</v>
      </c>
      <c r="AD569" s="10">
        <f t="shared" si="78"/>
        <v>1</v>
      </c>
      <c r="AE569" s="10">
        <f t="shared" si="79"/>
        <v>0</v>
      </c>
      <c r="AF569" s="10">
        <f t="shared" si="80"/>
        <v>0</v>
      </c>
    </row>
    <row r="570" spans="1:32" ht="76.5" hidden="1" x14ac:dyDescent="0.25">
      <c r="A570" s="2">
        <v>565</v>
      </c>
      <c r="B570" s="2" t="s">
        <v>81</v>
      </c>
      <c r="C570" s="2" t="s">
        <v>1346</v>
      </c>
      <c r="D570" s="14" t="s">
        <v>1347</v>
      </c>
      <c r="E570" s="2" t="s">
        <v>1348</v>
      </c>
      <c r="F570" s="2" t="s">
        <v>15</v>
      </c>
      <c r="G570" s="2">
        <v>360</v>
      </c>
      <c r="H570" s="2">
        <v>100</v>
      </c>
      <c r="I570" s="2" t="s">
        <v>16</v>
      </c>
      <c r="J570" s="2">
        <v>25</v>
      </c>
      <c r="K570" s="2">
        <v>20</v>
      </c>
      <c r="L570" s="2">
        <v>7.0000000000000007E-2</v>
      </c>
      <c r="N570" s="10"/>
      <c r="O570" s="15"/>
      <c r="P570" s="15"/>
      <c r="Q570" s="15"/>
      <c r="R570" s="10"/>
      <c r="S570" s="10"/>
      <c r="T570" s="10">
        <v>1</v>
      </c>
      <c r="U570" s="10">
        <f t="shared" si="74"/>
        <v>0</v>
      </c>
      <c r="V570" s="10">
        <f t="shared" si="75"/>
        <v>0</v>
      </c>
      <c r="W570" s="10">
        <f t="shared" si="76"/>
        <v>1</v>
      </c>
      <c r="Y570" s="10">
        <f t="shared" si="77"/>
        <v>0</v>
      </c>
      <c r="AA570" s="10">
        <f t="shared" si="72"/>
        <v>1</v>
      </c>
      <c r="AC570" s="10">
        <f t="shared" si="73"/>
        <v>0</v>
      </c>
      <c r="AD570" s="10">
        <f t="shared" si="78"/>
        <v>1</v>
      </c>
      <c r="AE570" s="10">
        <f t="shared" si="79"/>
        <v>0</v>
      </c>
      <c r="AF570" s="10">
        <f t="shared" si="80"/>
        <v>0</v>
      </c>
    </row>
    <row r="571" spans="1:32" ht="76.5" hidden="1" x14ac:dyDescent="0.25">
      <c r="A571" s="2">
        <v>566</v>
      </c>
      <c r="B571" s="2" t="s">
        <v>185</v>
      </c>
      <c r="C571" s="2" t="s">
        <v>1349</v>
      </c>
      <c r="D571" s="14" t="s">
        <v>1350</v>
      </c>
      <c r="E571" s="2" t="s">
        <v>1351</v>
      </c>
      <c r="F571" s="2" t="s">
        <v>15</v>
      </c>
      <c r="G571" s="2">
        <v>848</v>
      </c>
      <c r="H571" s="2">
        <v>50</v>
      </c>
      <c r="I571" s="2" t="s">
        <v>16</v>
      </c>
      <c r="J571" s="2">
        <v>52</v>
      </c>
      <c r="K571" s="2">
        <v>16</v>
      </c>
      <c r="L571" s="2">
        <v>0.06</v>
      </c>
      <c r="N571" s="10"/>
      <c r="O571" s="15"/>
      <c r="P571" s="15"/>
      <c r="Q571" s="15"/>
      <c r="R571" s="10"/>
      <c r="S571" s="10"/>
      <c r="T571" s="10">
        <v>1</v>
      </c>
      <c r="U571" s="10">
        <f t="shared" si="74"/>
        <v>0</v>
      </c>
      <c r="V571" s="10">
        <f t="shared" si="75"/>
        <v>0</v>
      </c>
      <c r="W571" s="10">
        <f t="shared" si="76"/>
        <v>1</v>
      </c>
      <c r="Y571" s="10">
        <f t="shared" si="77"/>
        <v>0</v>
      </c>
      <c r="AA571" s="10">
        <f t="shared" si="72"/>
        <v>1</v>
      </c>
      <c r="AC571" s="10">
        <f t="shared" si="73"/>
        <v>0</v>
      </c>
      <c r="AD571" s="10">
        <f t="shared" si="78"/>
        <v>1</v>
      </c>
      <c r="AE571" s="10">
        <f t="shared" si="79"/>
        <v>0</v>
      </c>
      <c r="AF571" s="10">
        <f t="shared" si="80"/>
        <v>0</v>
      </c>
    </row>
    <row r="572" spans="1:32" ht="89.25" hidden="1" x14ac:dyDescent="0.25">
      <c r="A572" s="2">
        <v>567</v>
      </c>
      <c r="B572" s="2" t="s">
        <v>185</v>
      </c>
      <c r="C572" s="2" t="s">
        <v>186</v>
      </c>
      <c r="D572" s="14" t="s">
        <v>1352</v>
      </c>
      <c r="E572" s="2" t="s">
        <v>1353</v>
      </c>
      <c r="F572" s="2" t="s">
        <v>15</v>
      </c>
      <c r="G572" s="2">
        <v>242</v>
      </c>
      <c r="H572" s="2">
        <v>100</v>
      </c>
      <c r="I572" s="2" t="s">
        <v>16</v>
      </c>
      <c r="J572" s="2">
        <v>5</v>
      </c>
      <c r="K572" s="2">
        <v>30</v>
      </c>
      <c r="L572" s="2">
        <v>0.02</v>
      </c>
      <c r="N572" s="10"/>
      <c r="O572" s="15"/>
      <c r="P572" s="15"/>
      <c r="Q572" s="15"/>
      <c r="R572" s="10"/>
      <c r="S572" s="10"/>
      <c r="T572" s="10">
        <v>1</v>
      </c>
      <c r="U572" s="10">
        <f t="shared" si="74"/>
        <v>0</v>
      </c>
      <c r="V572" s="10">
        <f t="shared" si="75"/>
        <v>0</v>
      </c>
      <c r="W572" s="10">
        <f t="shared" si="76"/>
        <v>1</v>
      </c>
      <c r="Y572" s="10">
        <f t="shared" si="77"/>
        <v>0</v>
      </c>
      <c r="AA572" s="10">
        <f t="shared" si="72"/>
        <v>1</v>
      </c>
      <c r="AC572" s="10">
        <f t="shared" si="73"/>
        <v>1</v>
      </c>
      <c r="AD572" s="10">
        <f t="shared" si="78"/>
        <v>0</v>
      </c>
      <c r="AE572" s="10">
        <f t="shared" si="79"/>
        <v>0</v>
      </c>
      <c r="AF572" s="10">
        <f t="shared" si="80"/>
        <v>0</v>
      </c>
    </row>
    <row r="573" spans="1:32" ht="76.5" hidden="1" x14ac:dyDescent="0.25">
      <c r="A573" s="2">
        <v>568</v>
      </c>
      <c r="B573" s="2" t="s">
        <v>185</v>
      </c>
      <c r="C573" s="3" t="s">
        <v>186</v>
      </c>
      <c r="D573" s="14" t="s">
        <v>1354</v>
      </c>
      <c r="E573" s="2" t="s">
        <v>1355</v>
      </c>
      <c r="F573" s="2" t="s">
        <v>15</v>
      </c>
      <c r="G573" s="2">
        <v>201</v>
      </c>
      <c r="H573" s="2">
        <v>100</v>
      </c>
      <c r="I573" s="2" t="s">
        <v>16</v>
      </c>
      <c r="J573" s="2">
        <v>43</v>
      </c>
      <c r="K573" s="2">
        <v>12</v>
      </c>
      <c r="L573" s="2">
        <v>0.21</v>
      </c>
      <c r="N573" s="10"/>
      <c r="O573" s="15"/>
      <c r="P573" s="15"/>
      <c r="Q573" s="15"/>
      <c r="R573" s="10"/>
      <c r="S573" s="10"/>
      <c r="T573" s="10">
        <v>1</v>
      </c>
      <c r="U573" s="10">
        <f t="shared" si="74"/>
        <v>0</v>
      </c>
      <c r="V573" s="10">
        <f t="shared" si="75"/>
        <v>0</v>
      </c>
      <c r="W573" s="10">
        <f t="shared" si="76"/>
        <v>1</v>
      </c>
      <c r="Y573" s="10">
        <f t="shared" si="77"/>
        <v>0</v>
      </c>
      <c r="AA573" s="10">
        <f t="shared" si="72"/>
        <v>1</v>
      </c>
      <c r="AC573" s="10">
        <f t="shared" si="73"/>
        <v>1</v>
      </c>
      <c r="AD573" s="10">
        <f t="shared" si="78"/>
        <v>0</v>
      </c>
      <c r="AE573" s="10">
        <f t="shared" si="79"/>
        <v>0</v>
      </c>
      <c r="AF573" s="10">
        <f t="shared" si="80"/>
        <v>0</v>
      </c>
    </row>
    <row r="574" spans="1:32" ht="89.25" hidden="1" x14ac:dyDescent="0.25">
      <c r="A574" s="2">
        <v>569</v>
      </c>
      <c r="B574" s="2" t="s">
        <v>1467</v>
      </c>
      <c r="C574" s="3" t="s">
        <v>1163</v>
      </c>
      <c r="D574" s="14" t="s">
        <v>1356</v>
      </c>
      <c r="E574" s="2" t="s">
        <v>1363</v>
      </c>
      <c r="F574" s="2" t="s">
        <v>15</v>
      </c>
      <c r="G574" s="2">
        <v>298</v>
      </c>
      <c r="H574" s="2">
        <v>50</v>
      </c>
      <c r="I574" s="2" t="s">
        <v>16</v>
      </c>
      <c r="J574" s="2">
        <v>10</v>
      </c>
      <c r="K574" s="2">
        <v>5</v>
      </c>
      <c r="L574" s="2">
        <v>0.03</v>
      </c>
      <c r="N574" s="10"/>
      <c r="O574" s="15"/>
      <c r="P574" s="15"/>
      <c r="Q574" s="15"/>
      <c r="R574" s="10"/>
      <c r="S574" s="10"/>
      <c r="T574" s="10">
        <v>1</v>
      </c>
      <c r="U574" s="10">
        <f t="shared" si="74"/>
        <v>0</v>
      </c>
      <c r="V574" s="10">
        <f t="shared" si="75"/>
        <v>0</v>
      </c>
      <c r="W574" s="10">
        <f t="shared" si="76"/>
        <v>1</v>
      </c>
      <c r="Y574" s="10">
        <f t="shared" si="77"/>
        <v>0</v>
      </c>
      <c r="AA574" s="10">
        <f t="shared" si="72"/>
        <v>1</v>
      </c>
      <c r="AC574" s="10">
        <f t="shared" si="73"/>
        <v>0</v>
      </c>
      <c r="AD574" s="10">
        <f t="shared" si="78"/>
        <v>1</v>
      </c>
      <c r="AE574" s="10">
        <f t="shared" si="79"/>
        <v>0</v>
      </c>
      <c r="AF574" s="10">
        <f t="shared" si="80"/>
        <v>0</v>
      </c>
    </row>
    <row r="575" spans="1:32" ht="15.75" hidden="1" x14ac:dyDescent="0.25">
      <c r="A575" s="27" t="s">
        <v>1418</v>
      </c>
      <c r="B575" s="27"/>
      <c r="C575" s="27"/>
      <c r="D575" s="27"/>
      <c r="E575" s="27"/>
      <c r="F575" s="10"/>
      <c r="G575" s="10">
        <f>SUM(G6:G574)</f>
        <v>216112</v>
      </c>
      <c r="H575" s="10"/>
      <c r="I575" s="10"/>
      <c r="J575" s="10">
        <f>SUM(J6:J574)</f>
        <v>15296</v>
      </c>
      <c r="K575" s="10">
        <f>SUM(K6:K574)</f>
        <v>5902</v>
      </c>
      <c r="L575" s="10"/>
      <c r="N575" s="10">
        <f>SUM(N6:N574)</f>
        <v>11</v>
      </c>
      <c r="O575" s="10">
        <f t="shared" ref="O575:Q575" si="82">SUM(O6:O574)</f>
        <v>66</v>
      </c>
      <c r="P575" s="10">
        <f t="shared" si="82"/>
        <v>33</v>
      </c>
      <c r="Q575" s="10">
        <f t="shared" si="82"/>
        <v>66</v>
      </c>
      <c r="R575" s="10">
        <f>SUM(R6:R574)</f>
        <v>27</v>
      </c>
      <c r="S575" s="10">
        <f t="shared" ref="S575:W575" si="83">SUM(S6:S574)</f>
        <v>300</v>
      </c>
      <c r="T575" s="10">
        <f t="shared" si="83"/>
        <v>167</v>
      </c>
      <c r="U575" s="10">
        <f t="shared" si="83"/>
        <v>101</v>
      </c>
      <c r="V575" s="10">
        <f>SUM(V6:V574)</f>
        <v>285</v>
      </c>
      <c r="W575" s="10">
        <f t="shared" si="83"/>
        <v>150</v>
      </c>
      <c r="Y575" s="10">
        <f>SUM(Y6:Y574)</f>
        <v>165</v>
      </c>
      <c r="AA575" s="10">
        <f>SUM(AA6:AA574)</f>
        <v>536</v>
      </c>
      <c r="AC575" s="10">
        <f>SUM(AC6:AC574)</f>
        <v>184</v>
      </c>
      <c r="AD575" s="10">
        <f>SUM(AD6:AD574)</f>
        <v>385</v>
      </c>
      <c r="AE575" s="10">
        <f>SUM(AE6:AE574)</f>
        <v>56</v>
      </c>
      <c r="AF575" s="10">
        <f>SUM(AF6:AF574)</f>
        <v>109</v>
      </c>
    </row>
    <row r="576" spans="1:32" x14ac:dyDescent="0.25">
      <c r="O576" s="22"/>
      <c r="P576" s="22"/>
      <c r="Q576" s="22"/>
      <c r="U576" s="22"/>
      <c r="V576" s="22"/>
      <c r="W576" s="22"/>
    </row>
    <row r="577" spans="2:30" ht="30" hidden="1" x14ac:dyDescent="0.25">
      <c r="E577" s="7" t="s">
        <v>1460</v>
      </c>
      <c r="G577" s="7">
        <f>SUM(G6:G542)</f>
        <v>195878</v>
      </c>
      <c r="J577" s="7">
        <f>SUM(J6:J542)</f>
        <v>12895</v>
      </c>
      <c r="K577" s="7">
        <f>SUM(K6:K542)</f>
        <v>4425</v>
      </c>
      <c r="O577" s="8">
        <v>67</v>
      </c>
      <c r="P577" s="8">
        <v>33</v>
      </c>
      <c r="Q577" s="8">
        <v>72</v>
      </c>
      <c r="Y577" s="8">
        <f>AA575-Y575</f>
        <v>371</v>
      </c>
      <c r="AC577" s="8">
        <f>AC575-AE575</f>
        <v>128</v>
      </c>
      <c r="AD577" s="8">
        <f>AD575-AF575</f>
        <v>276</v>
      </c>
    </row>
    <row r="578" spans="2:30" ht="30" hidden="1" x14ac:dyDescent="0.25">
      <c r="B578" s="18"/>
      <c r="C578" s="7" t="s">
        <v>1444</v>
      </c>
      <c r="E578" s="7" t="s">
        <v>1463</v>
      </c>
      <c r="G578" s="7">
        <f>SUM(G6:G526)</f>
        <v>192749</v>
      </c>
      <c r="J578" s="7">
        <f>SUM(J6:J526)</f>
        <v>12256</v>
      </c>
      <c r="K578" s="7">
        <f>SUM(K6:K526)</f>
        <v>4018</v>
      </c>
    </row>
    <row r="579" spans="2:30" ht="60" hidden="1" x14ac:dyDescent="0.25">
      <c r="B579" s="21"/>
      <c r="C579" s="7" t="s">
        <v>1445</v>
      </c>
      <c r="E579" s="7" t="s">
        <v>1462</v>
      </c>
      <c r="G579" s="7">
        <f>SUM(G527:G542)</f>
        <v>3129</v>
      </c>
      <c r="J579" s="7">
        <f>SUM(J527:J542)</f>
        <v>639</v>
      </c>
      <c r="K579" s="7">
        <f>SUM(K527:K542)</f>
        <v>407</v>
      </c>
      <c r="O579" s="8" t="s">
        <v>1440</v>
      </c>
      <c r="Q579" s="8" t="s">
        <v>1438</v>
      </c>
      <c r="Y579" s="8" t="s">
        <v>1452</v>
      </c>
    </row>
    <row r="580" spans="2:30" ht="45" hidden="1" x14ac:dyDescent="0.25">
      <c r="B580" s="19"/>
      <c r="C580" s="7" t="s">
        <v>1446</v>
      </c>
      <c r="E580" s="7" t="s">
        <v>1461</v>
      </c>
      <c r="G580" s="7">
        <f>SUM(G543:G574)</f>
        <v>20234</v>
      </c>
      <c r="J580" s="7">
        <f>SUM(J543:J574)</f>
        <v>2401</v>
      </c>
      <c r="K580" s="7">
        <f>SUM(K543:K574)</f>
        <v>1477</v>
      </c>
      <c r="Q580" s="8" t="s">
        <v>1439</v>
      </c>
    </row>
    <row r="581" spans="2:30" ht="45" hidden="1" x14ac:dyDescent="0.25">
      <c r="Q581" s="8" t="s">
        <v>1441</v>
      </c>
    </row>
  </sheetData>
  <autoFilter ref="A4:L575">
    <filterColumn colId="1">
      <filters>
        <filter val="Сакский район"/>
      </filters>
    </filterColumn>
    <filterColumn colId="9" showButton="0"/>
  </autoFilter>
  <mergeCells count="24">
    <mergeCell ref="AF4:AF5"/>
    <mergeCell ref="Y4:Y5"/>
    <mergeCell ref="AA4:AA5"/>
    <mergeCell ref="AC4:AC5"/>
    <mergeCell ref="AD4:AD5"/>
    <mergeCell ref="AE4:AE5"/>
    <mergeCell ref="N4:N5"/>
    <mergeCell ref="O4:Q4"/>
    <mergeCell ref="A575:E575"/>
    <mergeCell ref="U4:W4"/>
    <mergeCell ref="R4:T4"/>
    <mergeCell ref="A1:L1"/>
    <mergeCell ref="A2:L2"/>
    <mergeCell ref="G4:G5"/>
    <mergeCell ref="H4:H5"/>
    <mergeCell ref="I4:I5"/>
    <mergeCell ref="J4:K4"/>
    <mergeCell ref="L4:L5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N5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ЦОС 20-22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Dmitrii</dc:creator>
  <cp:lastModifiedBy>RePack by Diakov</cp:lastModifiedBy>
  <cp:lastPrinted>2019-12-02T07:12:30Z</cp:lastPrinted>
  <dcterms:created xsi:type="dcterms:W3CDTF">2019-09-27T06:20:18Z</dcterms:created>
  <dcterms:modified xsi:type="dcterms:W3CDTF">2020-01-16T09:06:30Z</dcterms:modified>
</cp:coreProperties>
</file>